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2" sheetId="1" r:id="rId4"/>
    <sheet name="22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<sst xmlns="http://schemas.openxmlformats.org/spreadsheetml/2006/main" uniqueCount="43">
  <si>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Школа №_______________</t>
  </si>
  <si>
    <t>__________________________</t>
  </si>
  <si>
    <t>Меню на 22 апреля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</si>
  <si>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</si>
  <si>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</si>
  <si>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</si>
  <si>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</si>
  <si>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</si>
  <si>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</si>
  <si>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</si>
  <si>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</si>
  <si>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</si>
  <si>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</si>
  <si>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горячий с сыром</t>
  </si>
  <si>
    <t>04/с.246</t>
  </si>
  <si>
    <t>Каша молочная "Дружба"</t>
  </si>
  <si>
    <t>Яйцо вареное</t>
  </si>
  <si>
    <t>Чай с сахаром</t>
  </si>
  <si>
    <t>Кофейный напиток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</si>
  <si>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</si>
  <si>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</si>
  <si>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</si>
  <si>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</si>
  <si>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</si>
  <si>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капусты</t>
  </si>
  <si>
    <t>Щи</t>
  </si>
  <si>
    <t xml:space="preserve">Фрикадельки мясные </t>
  </si>
  <si>
    <t>с соусом красный основной</t>
  </si>
  <si>
    <t>Каша перловая (рассыпчатая)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</si>
  <si>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</si>
  <si>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</si>
  <si>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</si>
  <si>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</si>
  <si>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</si>
  <si>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</si>
  <si>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Какао с молоком</t>
  </si>
  <si>
    <t>Яблоко</t>
  </si>
  <si>
    <t>Обед (ОВЗ)</t>
  </si>
  <si>
    <t>Салат из св. капусты и помидоров</t>
  </si>
  <si>
    <t xml:space="preserve">Щи со сметаной </t>
  </si>
  <si>
    <t xml:space="preserve">Напиток из смородины /вар 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</si>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</sst>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31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109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2" fillId="2" borderId="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0" borderId="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1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4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1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1" fillId="0" borderId="5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1" fillId="0" borderId="5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4" numFmtId="2" fillId="0" borderId="6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1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0" borderId="7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1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5" numFmtId="1" fillId="2" borderId="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4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" fillId="2" borderId="5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1" fillId="2" borderId="5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3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1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2" fillId="0" borderId="20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4" numFmtId="2" fillId="0" borderId="1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2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2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2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4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30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R23" sqref="R23"/>
    </sheetView>
  </sheetViews>
  <sheetFormatPr customHeight="true" defaultRowHeight="15.6" defaultColWidth="8.6640625" outlineLevelRow="0" outlineLevelCol="0"/>
  <cols>
    <col min="1" max="1" width="7.6640625" customWidth="true" style="15"/>
    <col min="2" max="2" width="34.5546875" customWidth="true" style="17"/>
    <col min="3" max="3" width="10.33203125" customWidth="true" style="17"/>
    <col min="4" max="4" width="4" customWidth="true" style="15"/>
    <col min="5" max="5" width="4" customWidth="true" style="15"/>
    <col min="6" max="6" width="3.5546875" customWidth="true" style="15"/>
    <col min="7" max="7" width="5.88671875" customWidth="true" style="15"/>
    <col min="8" max="8" width="9.88671875" customWidth="true" style="18"/>
    <col min="9" max="9" width="7.44140625" customWidth="true" style="18"/>
    <col min="10" max="10" width="34.88671875" customWidth="true" style="17"/>
    <col min="11" max="11" width="9.6640625" customWidth="true" style="17"/>
    <col min="12" max="12" width="2.5546875" customWidth="true" style="19"/>
    <col min="13" max="13" width="3.5546875" customWidth="true" style="19"/>
    <col min="14" max="14" width="4.109375" customWidth="true" style="19"/>
    <col min="15" max="15" width="5.109375" customWidth="true" style="19"/>
    <col min="16" max="16" width="9.88671875" customWidth="true" style="18"/>
  </cols>
  <sheetData>
    <row r="1" spans="1:16" customHeight="1" ht="15.6">
      <c r="B1" s="16"/>
      <c r="K1" s="91"/>
      <c r="L1" s="91"/>
      <c r="M1" s="91"/>
      <c r="N1" s="91"/>
      <c r="O1" s="91"/>
      <c r="P1" s="91"/>
    </row>
    <row r="2" spans="1:16" customHeight="1" ht="15.6">
      <c r="K2" s="91" t="s">
        <v>0</v>
      </c>
      <c r="L2" s="91"/>
      <c r="M2" s="91"/>
      <c r="N2" s="91"/>
      <c r="O2" s="91"/>
      <c r="P2" s="91"/>
    </row>
    <row r="3" spans="1:16" customHeight="1" ht="15.6">
      <c r="K3" s="92" t="s">
        <v>1</v>
      </c>
      <c r="L3" s="92"/>
      <c r="M3" s="92"/>
      <c r="N3" s="92"/>
      <c r="O3" s="92"/>
      <c r="P3" s="92"/>
    </row>
    <row r="4" spans="1:16" customHeight="1" ht="16.2">
      <c r="C4" s="92" t="s">
        <v>2</v>
      </c>
      <c r="D4" s="92"/>
      <c r="E4" s="92"/>
      <c r="F4" s="92"/>
      <c r="G4" s="92"/>
      <c r="H4" s="92"/>
      <c r="I4" s="92"/>
      <c r="J4" s="92"/>
    </row>
    <row r="5" spans="1:16" customHeight="1" ht="32.25" s="25" customFormat="1">
      <c r="A5" s="20" t="s">
        <v>3</v>
      </c>
      <c r="B5" s="21" t="s">
        <v>4</v>
      </c>
      <c r="C5" s="21" t="s">
        <v>5</v>
      </c>
      <c r="D5" s="22" t="s">
        <v>6</v>
      </c>
      <c r="E5" s="22" t="s">
        <v>7</v>
      </c>
      <c r="F5" s="22" t="s">
        <v>8</v>
      </c>
      <c r="G5" s="23" t="s">
        <v>9</v>
      </c>
      <c r="H5" s="24" t="s">
        <v>10</v>
      </c>
      <c r="I5" s="20" t="s">
        <v>3</v>
      </c>
      <c r="J5" s="21" t="s">
        <v>4</v>
      </c>
      <c r="K5" s="21" t="s">
        <v>5</v>
      </c>
      <c r="L5" s="22" t="s">
        <v>6</v>
      </c>
      <c r="M5" s="22" t="s">
        <v>7</v>
      </c>
      <c r="N5" s="22" t="s">
        <v>8</v>
      </c>
      <c r="O5" s="23" t="s">
        <v>9</v>
      </c>
      <c r="P5" s="24" t="s">
        <v>10</v>
      </c>
    </row>
    <row r="6" spans="1:16" customHeight="1" ht="15.6">
      <c r="A6" s="95" t="s">
        <v>11</v>
      </c>
      <c r="B6" s="96"/>
      <c r="C6" s="96"/>
      <c r="D6" s="96"/>
      <c r="E6" s="96"/>
      <c r="F6" s="96"/>
      <c r="G6" s="96"/>
      <c r="H6" s="97"/>
      <c r="I6" s="95" t="s">
        <v>12</v>
      </c>
      <c r="J6" s="96"/>
      <c r="K6" s="96"/>
      <c r="L6" s="96"/>
      <c r="M6" s="96"/>
      <c r="N6" s="96"/>
      <c r="O6" s="96"/>
      <c r="P6" s="98"/>
    </row>
    <row r="7" spans="1:16" customHeight="1" ht="15.6">
      <c r="A7" s="26">
        <v>10</v>
      </c>
      <c r="B7" s="27" t="s">
        <v>13</v>
      </c>
      <c r="C7" s="28">
        <v>60</v>
      </c>
      <c r="D7" s="29">
        <v>3.36</v>
      </c>
      <c r="E7" s="29">
        <v>7.35</v>
      </c>
      <c r="F7" s="29">
        <v>8.08</v>
      </c>
      <c r="G7" s="29">
        <f>(F7*4)+(E7*9)+(D7*4)</f>
        <v>111.91</v>
      </c>
      <c r="H7" s="47">
        <v>30.07</v>
      </c>
      <c r="I7" s="26">
        <v>10</v>
      </c>
      <c r="J7" s="27" t="s">
        <v>13</v>
      </c>
      <c r="K7" s="28">
        <v>45</v>
      </c>
      <c r="L7" s="29">
        <v>3.36</v>
      </c>
      <c r="M7" s="29">
        <v>7.35</v>
      </c>
      <c r="N7" s="29">
        <v>8.08</v>
      </c>
      <c r="O7" s="29">
        <f>(N7*4)+(M7*9)+(L7*4)</f>
        <v>111.91</v>
      </c>
      <c r="P7" s="47">
        <v>21.16</v>
      </c>
    </row>
    <row r="8" spans="1:16" customHeight="1" ht="15.6">
      <c r="A8" s="26" t="s">
        <v>14</v>
      </c>
      <c r="B8" s="27" t="s">
        <v>15</v>
      </c>
      <c r="C8" s="28">
        <v>205</v>
      </c>
      <c r="D8" s="29">
        <v>7.27</v>
      </c>
      <c r="E8" s="29">
        <v>7.57</v>
      </c>
      <c r="F8" s="29">
        <v>25.06</v>
      </c>
      <c r="G8" s="29">
        <f>(F8*4)+(E8*9)+(D8*4)</f>
        <v>197.45</v>
      </c>
      <c r="H8" s="47">
        <v>17.73</v>
      </c>
      <c r="I8" s="26" t="s">
        <v>14</v>
      </c>
      <c r="J8" s="27" t="s">
        <v>15</v>
      </c>
      <c r="K8" s="28">
        <v>205</v>
      </c>
      <c r="L8" s="29">
        <v>7.27</v>
      </c>
      <c r="M8" s="29">
        <v>7.57</v>
      </c>
      <c r="N8" s="29">
        <v>25.06</v>
      </c>
      <c r="O8" s="29">
        <f>(N8*4)+(M8*9)+(L8*4)</f>
        <v>197.45</v>
      </c>
      <c r="P8" s="83">
        <v>17.73</v>
      </c>
    </row>
    <row r="9" spans="1:16" customHeight="1" ht="15.6">
      <c r="A9" s="81">
        <v>324</v>
      </c>
      <c r="B9" s="75" t="s">
        <v>16</v>
      </c>
      <c r="C9" s="28">
        <v>40</v>
      </c>
      <c r="D9" s="80">
        <v>5</v>
      </c>
      <c r="E9" s="80">
        <v>5</v>
      </c>
      <c r="F9" s="80">
        <v>0.0</v>
      </c>
      <c r="G9" s="32">
        <v>65</v>
      </c>
      <c r="H9" s="83">
        <v>25.52</v>
      </c>
      <c r="I9" s="26">
        <v>685</v>
      </c>
      <c r="J9" s="27" t="s">
        <v>17</v>
      </c>
      <c r="K9" s="28">
        <v>200</v>
      </c>
      <c r="L9" s="32">
        <v>0.0</v>
      </c>
      <c r="M9" s="32">
        <v>0.0</v>
      </c>
      <c r="N9" s="32">
        <v>7</v>
      </c>
      <c r="O9" s="32">
        <f>(N9*4)+(M9*9)+(L9*4)</f>
        <v>28</v>
      </c>
      <c r="P9" s="83">
        <v>3.23</v>
      </c>
    </row>
    <row r="10" spans="1:16" customHeight="1" ht="15.6">
      <c r="A10" s="81">
        <v>692</v>
      </c>
      <c r="B10" s="75" t="s">
        <v>18</v>
      </c>
      <c r="C10" s="82">
        <v>200</v>
      </c>
      <c r="D10" s="80">
        <v>4</v>
      </c>
      <c r="E10" s="80">
        <v>4</v>
      </c>
      <c r="F10" s="80">
        <v>19.5</v>
      </c>
      <c r="G10" s="80">
        <f>(F10*4)+(E10*9)+(D10*4)</f>
        <v>130</v>
      </c>
      <c r="H10" s="83">
        <v>12.49</v>
      </c>
      <c r="I10" s="26"/>
      <c r="J10" s="27" t="s">
        <v>19</v>
      </c>
      <c r="K10" s="28">
        <v>31</v>
      </c>
      <c r="L10" s="29">
        <v>2.3</v>
      </c>
      <c r="M10" s="29">
        <v>0.2</v>
      </c>
      <c r="N10" s="29">
        <v>15</v>
      </c>
      <c r="O10" s="29">
        <f>(N10*4)+(M10*9)+(L10*4)</f>
        <v>71</v>
      </c>
      <c r="P10" s="47">
        <v>2.38</v>
      </c>
    </row>
    <row r="11" spans="1:16" customHeight="1" ht="15.6">
      <c r="A11" s="26"/>
      <c r="B11" s="27" t="s">
        <v>19</v>
      </c>
      <c r="C11" s="28">
        <v>31</v>
      </c>
      <c r="D11" s="29">
        <v>2.3</v>
      </c>
      <c r="E11" s="29">
        <v>0.2</v>
      </c>
      <c r="F11" s="29">
        <v>15</v>
      </c>
      <c r="G11" s="29">
        <v>71</v>
      </c>
      <c r="H11" s="47">
        <v>2.38</v>
      </c>
      <c r="I11" s="26"/>
      <c r="J11" s="27" t="s">
        <v>20</v>
      </c>
      <c r="K11" s="28">
        <v>25</v>
      </c>
      <c r="L11" s="29">
        <v>1.6</v>
      </c>
      <c r="M11" s="29">
        <v>1</v>
      </c>
      <c r="N11" s="29">
        <v>9.6</v>
      </c>
      <c r="O11" s="29">
        <f>(N11*4)+(M11*9)+(L11*4)</f>
        <v>53.8</v>
      </c>
      <c r="P11" s="47">
        <v>2.1</v>
      </c>
    </row>
    <row r="12" spans="1:16" customHeight="1" ht="15.6">
      <c r="A12" s="40"/>
      <c r="B12" s="27" t="s">
        <v>20</v>
      </c>
      <c r="C12" s="28">
        <v>25</v>
      </c>
      <c r="D12" s="29">
        <v>1.6</v>
      </c>
      <c r="E12" s="29">
        <v>1</v>
      </c>
      <c r="F12" s="29">
        <v>9.6</v>
      </c>
      <c r="G12" s="29">
        <f>(F12*4)+(E12*9)+(D12*4)</f>
        <v>53.8</v>
      </c>
      <c r="H12" s="47">
        <v>2.1</v>
      </c>
      <c r="I12" s="40"/>
      <c r="J12" s="27"/>
      <c r="K12" s="28"/>
      <c r="L12" s="29"/>
      <c r="M12" s="29"/>
      <c r="N12" s="29"/>
      <c r="O12" s="29"/>
      <c r="P12" s="47"/>
    </row>
    <row r="13" spans="1:16" customHeight="1" ht="15.6">
      <c r="A13" s="34"/>
      <c r="B13" s="35"/>
      <c r="C13" s="28"/>
      <c r="D13" s="32"/>
      <c r="E13" s="32"/>
      <c r="F13" s="32"/>
      <c r="G13" s="32"/>
      <c r="H13" s="76"/>
      <c r="I13" s="40"/>
      <c r="J13" s="35"/>
      <c r="K13" s="36"/>
      <c r="L13" s="37"/>
      <c r="M13" s="37"/>
      <c r="N13" s="37"/>
      <c r="O13" s="38"/>
      <c r="P13" s="84"/>
    </row>
    <row r="14" spans="1:16" customHeight="1" ht="15.6">
      <c r="A14" s="40"/>
      <c r="B14" s="35"/>
      <c r="C14" s="36"/>
      <c r="D14" s="37"/>
      <c r="E14" s="37"/>
      <c r="F14" s="37"/>
      <c r="G14" s="38"/>
      <c r="H14" s="77"/>
      <c r="I14" s="40"/>
      <c r="J14" s="35"/>
      <c r="K14" s="36"/>
      <c r="L14" s="37"/>
      <c r="M14" s="37"/>
      <c r="N14" s="37"/>
      <c r="O14" s="38"/>
      <c r="P14" s="84"/>
    </row>
    <row r="15" spans="1:16" customHeight="1" ht="15.6">
      <c r="A15" s="40"/>
      <c r="B15" s="35"/>
      <c r="C15" s="36"/>
      <c r="D15" s="37"/>
      <c r="E15" s="37"/>
      <c r="F15" s="37"/>
      <c r="G15" s="38"/>
      <c r="H15" s="77"/>
      <c r="I15" s="40"/>
      <c r="J15" s="35"/>
      <c r="K15" s="36"/>
      <c r="L15" s="37"/>
      <c r="M15" s="37"/>
      <c r="N15" s="37"/>
      <c r="O15" s="38"/>
      <c r="P15" s="39"/>
    </row>
    <row r="16" spans="1:16" customHeight="1" ht="16.2">
      <c r="A16" s="41"/>
      <c r="B16" s="42" t="s">
        <v>21</v>
      </c>
      <c r="C16" s="43">
        <f>SUM(C7:C15)</f>
        <v>561</v>
      </c>
      <c r="D16" s="43">
        <f>SUM(D7:D15)</f>
        <v>23.53</v>
      </c>
      <c r="E16" s="43">
        <f>SUM(E7:E15)</f>
        <v>25.12</v>
      </c>
      <c r="F16" s="43">
        <f>SUM(F7:F15)</f>
        <v>77.24</v>
      </c>
      <c r="G16" s="43">
        <f>SUM(G7:G15)</f>
        <v>629.16</v>
      </c>
      <c r="H16" s="78">
        <f>SUM(H7:H15)</f>
        <v>90.29</v>
      </c>
      <c r="I16" s="41"/>
      <c r="J16" s="42" t="s">
        <v>21</v>
      </c>
      <c r="K16" s="43">
        <f>SUM(K7:K15)</f>
        <v>506</v>
      </c>
      <c r="L16" s="43">
        <f>SUM(L7:L15)</f>
        <v>14.53</v>
      </c>
      <c r="M16" s="43">
        <f>SUM(M7:M15)</f>
        <v>16.12</v>
      </c>
      <c r="N16" s="43">
        <f>SUM(N7:N15)</f>
        <v>64.74</v>
      </c>
      <c r="O16" s="43">
        <f>SUM(O7:O15)</f>
        <v>462.16</v>
      </c>
      <c r="P16" s="44">
        <f>SUM(P7:P15)</f>
        <v>46.6</v>
      </c>
    </row>
    <row r="17" spans="1:16" customHeight="1" ht="15.6">
      <c r="A17" s="95" t="s">
        <v>22</v>
      </c>
      <c r="B17" s="96"/>
      <c r="C17" s="96"/>
      <c r="D17" s="96"/>
      <c r="E17" s="96"/>
      <c r="F17" s="96"/>
      <c r="G17" s="96"/>
      <c r="H17" s="98"/>
      <c r="I17" s="95" t="s">
        <v>23</v>
      </c>
      <c r="J17" s="96"/>
      <c r="K17" s="96"/>
      <c r="L17" s="96"/>
      <c r="M17" s="96"/>
      <c r="N17" s="96"/>
      <c r="O17" s="96"/>
      <c r="P17" s="98"/>
    </row>
    <row r="18" spans="1:16" customHeight="1" ht="15.6">
      <c r="A18" s="26">
        <v>42</v>
      </c>
      <c r="B18" s="35" t="s">
        <v>24</v>
      </c>
      <c r="C18" s="45">
        <v>60</v>
      </c>
      <c r="D18" s="29">
        <v>0.94</v>
      </c>
      <c r="E18" s="29">
        <v>3.06</v>
      </c>
      <c r="F18" s="29">
        <v>5.99</v>
      </c>
      <c r="G18" s="29">
        <f>(F18*4)+(E18*9)+(D18*4)</f>
        <v>55.26</v>
      </c>
      <c r="H18" s="46">
        <v>8.45</v>
      </c>
      <c r="I18" s="26">
        <v>10</v>
      </c>
      <c r="J18" s="27" t="s">
        <v>13</v>
      </c>
      <c r="K18" s="28">
        <v>45</v>
      </c>
      <c r="L18" s="29">
        <v>3.36</v>
      </c>
      <c r="M18" s="29">
        <v>7.35</v>
      </c>
      <c r="N18" s="29">
        <v>8.08</v>
      </c>
      <c r="O18" s="29">
        <f>(N18*4)+(M18*9)+(L18*4)</f>
        <v>111.91</v>
      </c>
      <c r="P18" s="47">
        <v>21.16</v>
      </c>
    </row>
    <row r="19" spans="1:16" customHeight="1" ht="15.6">
      <c r="A19" s="26">
        <v>124</v>
      </c>
      <c r="B19" s="27" t="s">
        <v>25</v>
      </c>
      <c r="C19" s="28">
        <v>200</v>
      </c>
      <c r="D19" s="29">
        <v>1</v>
      </c>
      <c r="E19" s="29">
        <v>3.24</v>
      </c>
      <c r="F19" s="29">
        <v>7.37</v>
      </c>
      <c r="G19" s="29">
        <f>(F19*4)+(E19*9)+(D19*4)</f>
        <v>62.64</v>
      </c>
      <c r="H19" s="30">
        <v>12.72</v>
      </c>
      <c r="I19" s="26" t="s">
        <v>14</v>
      </c>
      <c r="J19" s="27" t="s">
        <v>15</v>
      </c>
      <c r="K19" s="28">
        <v>205</v>
      </c>
      <c r="L19" s="29">
        <v>7.27</v>
      </c>
      <c r="M19" s="29">
        <v>7.57</v>
      </c>
      <c r="N19" s="29">
        <v>25.06</v>
      </c>
      <c r="O19" s="29">
        <f>(N19*4)+(M19*9)+(L19*4)</f>
        <v>197.45</v>
      </c>
      <c r="P19" s="83">
        <v>17.73</v>
      </c>
    </row>
    <row r="20" spans="1:16" customHeight="1" ht="15.6">
      <c r="A20" s="26">
        <v>471</v>
      </c>
      <c r="B20" s="27" t="s">
        <v>26</v>
      </c>
      <c r="C20" s="28">
        <v>125</v>
      </c>
      <c r="D20" s="29">
        <v>16</v>
      </c>
      <c r="E20" s="29">
        <v>16</v>
      </c>
      <c r="F20" s="29">
        <v>14</v>
      </c>
      <c r="G20" s="29">
        <f>(F20*4)+(E20*9)+(D20*4)</f>
        <v>264</v>
      </c>
      <c r="H20" s="30">
        <v>40.3</v>
      </c>
      <c r="I20" s="26">
        <v>685</v>
      </c>
      <c r="J20" s="27" t="s">
        <v>17</v>
      </c>
      <c r="K20" s="28">
        <v>200</v>
      </c>
      <c r="L20" s="32">
        <v>0.0</v>
      </c>
      <c r="M20" s="32">
        <v>0.0</v>
      </c>
      <c r="N20" s="32">
        <v>7</v>
      </c>
      <c r="O20" s="32">
        <f>(N20*4)+(M20*9)+(L20*4)</f>
        <v>28</v>
      </c>
      <c r="P20" s="83">
        <v>3.23</v>
      </c>
    </row>
    <row r="21" spans="1:16" customHeight="1" ht="15.6">
      <c r="A21" s="26">
        <v>528</v>
      </c>
      <c r="B21" s="35" t="s">
        <v>27</v>
      </c>
      <c r="C21" s="28"/>
      <c r="D21" s="29"/>
      <c r="E21" s="29"/>
      <c r="F21" s="29"/>
      <c r="G21" s="29"/>
      <c r="H21" s="30">
        <v>2.72</v>
      </c>
      <c r="I21" s="26"/>
      <c r="J21" s="27" t="s">
        <v>19</v>
      </c>
      <c r="K21" s="28">
        <v>31</v>
      </c>
      <c r="L21" s="29">
        <v>2.3</v>
      </c>
      <c r="M21" s="29">
        <v>0.2</v>
      </c>
      <c r="N21" s="29">
        <v>15</v>
      </c>
      <c r="O21" s="29">
        <f>(N21*4)+(M21*9)+(L21*4)</f>
        <v>71</v>
      </c>
      <c r="P21" s="47">
        <v>2.38</v>
      </c>
    </row>
    <row r="22" spans="1:16" customHeight="1" ht="15.6">
      <c r="A22" s="26">
        <v>246</v>
      </c>
      <c r="B22" s="35" t="s">
        <v>28</v>
      </c>
      <c r="C22" s="28">
        <v>150</v>
      </c>
      <c r="D22" s="29">
        <v>2</v>
      </c>
      <c r="E22" s="29">
        <v>4.2</v>
      </c>
      <c r="F22" s="29">
        <v>20</v>
      </c>
      <c r="G22" s="29">
        <f>(F22*4)+(E22*9)+(D22*4)</f>
        <v>125.8</v>
      </c>
      <c r="H22" s="47">
        <v>6.48</v>
      </c>
      <c r="I22" s="26"/>
      <c r="J22" s="27" t="s">
        <v>20</v>
      </c>
      <c r="K22" s="28">
        <v>25</v>
      </c>
      <c r="L22" s="29">
        <v>1.6</v>
      </c>
      <c r="M22" s="29">
        <v>1</v>
      </c>
      <c r="N22" s="29">
        <v>9.6</v>
      </c>
      <c r="O22" s="29">
        <f>(N22*4)+(M22*9)+(L22*4)</f>
        <v>53.8</v>
      </c>
      <c r="P22" s="47">
        <v>2.1</v>
      </c>
    </row>
    <row r="23" spans="1:16" customHeight="1" ht="15.6">
      <c r="A23" s="31">
        <v>685</v>
      </c>
      <c r="B23" s="27" t="s">
        <v>17</v>
      </c>
      <c r="C23" s="28">
        <v>200</v>
      </c>
      <c r="D23" s="32">
        <v>0.0</v>
      </c>
      <c r="E23" s="32">
        <v>0.0</v>
      </c>
      <c r="F23" s="32">
        <v>7</v>
      </c>
      <c r="G23" s="32">
        <f>(F23*4)+(E23*9)+(D23*4)</f>
        <v>28</v>
      </c>
      <c r="H23" s="33">
        <v>3.23</v>
      </c>
      <c r="I23" s="40"/>
      <c r="J23" s="27"/>
      <c r="K23" s="28"/>
      <c r="L23" s="29"/>
      <c r="M23" s="29"/>
      <c r="N23" s="29"/>
      <c r="O23" s="29"/>
      <c r="P23" s="47"/>
    </row>
    <row r="24" spans="1:16" customHeight="1" ht="15.6">
      <c r="A24" s="26"/>
      <c r="B24" s="27" t="s">
        <v>19</v>
      </c>
      <c r="C24" s="28">
        <v>31</v>
      </c>
      <c r="D24" s="29">
        <v>2.3</v>
      </c>
      <c r="E24" s="29">
        <v>0.2</v>
      </c>
      <c r="F24" s="29">
        <v>15</v>
      </c>
      <c r="G24" s="29">
        <f>(F24*4)+(E24*9)+(D24*4)</f>
        <v>71</v>
      </c>
      <c r="H24" s="30">
        <v>2.38</v>
      </c>
      <c r="I24" s="40"/>
      <c r="J24" s="35"/>
      <c r="K24" s="36"/>
      <c r="L24" s="37"/>
      <c r="M24" s="37"/>
      <c r="N24" s="37"/>
      <c r="O24" s="38"/>
      <c r="P24" s="39"/>
    </row>
    <row r="25" spans="1:16" customHeight="1" ht="15.6">
      <c r="A25" s="26"/>
      <c r="B25" s="27"/>
      <c r="C25" s="28"/>
      <c r="D25" s="29"/>
      <c r="E25" s="29"/>
      <c r="F25" s="29"/>
      <c r="G25" s="29"/>
      <c r="H25" s="33"/>
      <c r="I25" s="40"/>
      <c r="J25" s="35"/>
      <c r="K25" s="36"/>
      <c r="L25" s="37"/>
      <c r="M25" s="37"/>
      <c r="N25" s="37"/>
      <c r="O25" s="38"/>
      <c r="P25" s="39"/>
    </row>
    <row r="26" spans="1:16" customHeight="1" ht="15.6">
      <c r="A26" s="40"/>
      <c r="B26" s="35"/>
      <c r="C26" s="28"/>
      <c r="D26" s="32"/>
      <c r="E26" s="32"/>
      <c r="F26" s="32"/>
      <c r="G26" s="32"/>
      <c r="H26" s="30"/>
      <c r="I26" s="40"/>
      <c r="J26" s="35"/>
      <c r="K26" s="36"/>
      <c r="L26" s="37"/>
      <c r="M26" s="37"/>
      <c r="N26" s="37"/>
      <c r="O26" s="38"/>
      <c r="P26" s="39"/>
    </row>
    <row r="27" spans="1:16" customHeight="1" ht="16.2">
      <c r="A27" s="48"/>
      <c r="B27" s="42" t="s">
        <v>21</v>
      </c>
      <c r="C27" s="43">
        <f>SUM(C18:C26)</f>
        <v>766</v>
      </c>
      <c r="D27" s="43">
        <f>SUM(D18:D26)</f>
        <v>22.24</v>
      </c>
      <c r="E27" s="43">
        <f>SUM(E18:E26)</f>
        <v>26.7</v>
      </c>
      <c r="F27" s="43">
        <f>SUM(F18:F26)</f>
        <v>69.36</v>
      </c>
      <c r="G27" s="43">
        <f>SUM(G18:G26)</f>
        <v>606.7</v>
      </c>
      <c r="H27" s="49">
        <f>SUM(H18:H26)</f>
        <v>76.28</v>
      </c>
      <c r="I27" s="41"/>
      <c r="J27" s="42" t="s">
        <v>21</v>
      </c>
      <c r="K27" s="43">
        <f>SUM(K18:K26)</f>
        <v>506</v>
      </c>
      <c r="L27" s="43">
        <f>SUM(L18:L26)</f>
        <v>14.53</v>
      </c>
      <c r="M27" s="43">
        <f>SUM(M18:M26)</f>
        <v>16.12</v>
      </c>
      <c r="N27" s="43">
        <f>SUM(N18:N26)</f>
        <v>64.74</v>
      </c>
      <c r="O27" s="43">
        <f>SUM(O18:O26)</f>
        <v>462.16</v>
      </c>
      <c r="P27" s="44">
        <f>SUM(P18:P26)</f>
        <v>46.6</v>
      </c>
    </row>
    <row r="28" spans="1:16" customHeight="1" ht="15.6">
      <c r="B28" s="93" t="s">
        <v>29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6" customHeight="1" ht="15.6">
      <c r="B29" s="94" t="s">
        <v>30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4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zoomScale="75" showGridLines="true" showRowColHeaders="1">
      <selection activeCell="L8" sqref="L8"/>
    </sheetView>
  </sheetViews>
  <sheetFormatPr customHeight="true" defaultRowHeight="15.6" defaultColWidth="8.6640625" outlineLevelRow="0" outlineLevelCol="0"/>
  <cols>
    <col min="1" max="1" width="7.88671875" customWidth="true" style="50"/>
    <col min="2" max="2" width="35.109375" customWidth="true" style="1"/>
    <col min="3" max="3" width="10.33203125" customWidth="true" style="1"/>
    <col min="4" max="4" width="3.109375" customWidth="true" style="74"/>
    <col min="5" max="5" width="3.109375" customWidth="true" style="74"/>
    <col min="6" max="6" width="4" customWidth="true" style="74"/>
    <col min="7" max="7" width="6.109375" customWidth="true" style="74"/>
    <col min="8" max="8" width="10.33203125" customWidth="true" style="1"/>
  </cols>
  <sheetData>
    <row r="1" spans="1:8" customHeight="1" ht="13.2">
      <c r="B1" s="2"/>
      <c r="C1" s="104" t="s">
        <v>31</v>
      </c>
      <c r="D1" s="104"/>
      <c r="E1" s="104"/>
      <c r="F1" s="104"/>
      <c r="G1" s="2"/>
      <c r="H1" s="2"/>
    </row>
    <row r="2" spans="1:8" customHeight="1" ht="13.2">
      <c r="B2" s="2"/>
      <c r="C2" s="104"/>
      <c r="D2" s="104"/>
      <c r="E2" s="104"/>
      <c r="F2" s="104"/>
      <c r="G2" s="2"/>
      <c r="H2" s="2"/>
    </row>
    <row r="3" spans="1:8" customHeight="1" ht="15.6">
      <c r="B3" s="2"/>
      <c r="C3" s="104" t="s">
        <v>32</v>
      </c>
      <c r="D3" s="104"/>
      <c r="E3" s="104"/>
      <c r="F3" s="104"/>
      <c r="G3" s="2"/>
      <c r="H3" s="2"/>
    </row>
    <row r="4" spans="1:8" customHeight="1" ht="16.2">
      <c r="B4" s="108" t="s">
        <v>2</v>
      </c>
      <c r="C4" s="108"/>
      <c r="D4" s="108"/>
      <c r="E4" s="108"/>
      <c r="F4" s="108"/>
      <c r="G4" s="108"/>
      <c r="H4" s="108"/>
    </row>
    <row r="5" spans="1:8" customHeight="1" ht="31.8" s="4" customFormat="1">
      <c r="A5" s="3" t="s">
        <v>3</v>
      </c>
      <c r="B5" s="51" t="s">
        <v>4</v>
      </c>
      <c r="C5" s="52" t="s">
        <v>5</v>
      </c>
      <c r="D5" s="53" t="s">
        <v>6</v>
      </c>
      <c r="E5" s="53" t="s">
        <v>7</v>
      </c>
      <c r="F5" s="53" t="s">
        <v>8</v>
      </c>
      <c r="G5" s="54" t="s">
        <v>9</v>
      </c>
      <c r="H5" s="55" t="s">
        <v>10</v>
      </c>
    </row>
    <row r="6" spans="1:8" customHeight="1" ht="19.5">
      <c r="A6" s="105" t="s">
        <v>33</v>
      </c>
      <c r="B6" s="106"/>
      <c r="C6" s="106"/>
      <c r="D6" s="106"/>
      <c r="E6" s="106"/>
      <c r="F6" s="106"/>
      <c r="G6" s="106"/>
      <c r="H6" s="107"/>
    </row>
    <row r="7" spans="1:8" customHeight="1" ht="15.6">
      <c r="A7" s="56">
        <v>3</v>
      </c>
      <c r="B7" s="57" t="s">
        <v>34</v>
      </c>
      <c r="C7" s="58">
        <v>40</v>
      </c>
      <c r="D7" s="59">
        <v>2.36</v>
      </c>
      <c r="E7" s="59">
        <v>3.55</v>
      </c>
      <c r="F7" s="59">
        <v>7.92</v>
      </c>
      <c r="G7" s="59">
        <v>73.07</v>
      </c>
      <c r="H7" s="85">
        <v>12.54</v>
      </c>
    </row>
    <row r="8" spans="1:8" customHeight="1" ht="15.6">
      <c r="A8" s="5" t="s">
        <v>14</v>
      </c>
      <c r="B8" s="6" t="s">
        <v>15</v>
      </c>
      <c r="C8" s="7">
        <v>205</v>
      </c>
      <c r="D8" s="60">
        <v>7.27</v>
      </c>
      <c r="E8" s="60">
        <v>7.57</v>
      </c>
      <c r="F8" s="60">
        <v>25.06</v>
      </c>
      <c r="G8" s="8">
        <f>(F8*4)+(E8*9)+(D8*4)</f>
        <v>197.45</v>
      </c>
      <c r="H8" s="86">
        <v>17.73</v>
      </c>
    </row>
    <row r="9" spans="1:8" customHeight="1" ht="15.6">
      <c r="A9" s="5">
        <v>693</v>
      </c>
      <c r="B9" s="6" t="s">
        <v>35</v>
      </c>
      <c r="C9" s="7">
        <v>200</v>
      </c>
      <c r="D9" s="60">
        <v>2.47</v>
      </c>
      <c r="E9" s="60">
        <v>2</v>
      </c>
      <c r="F9" s="60">
        <v>18</v>
      </c>
      <c r="G9" s="60">
        <v>99.88</v>
      </c>
      <c r="H9" s="86">
        <v>18.53</v>
      </c>
    </row>
    <row r="10" spans="1:8" customHeight="1" ht="15.6">
      <c r="A10" s="5"/>
      <c r="B10" s="6" t="s">
        <v>19</v>
      </c>
      <c r="C10" s="7">
        <v>31</v>
      </c>
      <c r="D10" s="8">
        <v>2.3</v>
      </c>
      <c r="E10" s="8">
        <v>0.2</v>
      </c>
      <c r="F10" s="8">
        <v>15</v>
      </c>
      <c r="G10" s="8">
        <f>(F10*4)+(E10*9)+(D10*4)</f>
        <v>71</v>
      </c>
      <c r="H10" s="87">
        <v>2.38</v>
      </c>
    </row>
    <row r="11" spans="1:8" customHeight="1" ht="15.6">
      <c r="A11" s="5"/>
      <c r="B11" s="6" t="s">
        <v>20</v>
      </c>
      <c r="C11" s="7">
        <v>25</v>
      </c>
      <c r="D11" s="8">
        <v>1.6</v>
      </c>
      <c r="E11" s="8">
        <v>1</v>
      </c>
      <c r="F11" s="8">
        <v>9.6</v>
      </c>
      <c r="G11" s="8">
        <v>54</v>
      </c>
      <c r="H11" s="87">
        <v>2.1</v>
      </c>
    </row>
    <row r="12" spans="1:8" customHeight="1" ht="15.6">
      <c r="A12" s="61"/>
      <c r="B12" s="75" t="s">
        <v>36</v>
      </c>
      <c r="C12" s="79">
        <v>152</v>
      </c>
      <c r="D12" s="80">
        <v>0.6</v>
      </c>
      <c r="E12" s="80">
        <v>0.6</v>
      </c>
      <c r="F12" s="80">
        <v>15.7</v>
      </c>
      <c r="G12" s="80">
        <f>(F12*4)+(E12*9)+(D12*4)</f>
        <v>70.6</v>
      </c>
      <c r="H12" s="88">
        <v>41.4</v>
      </c>
    </row>
    <row r="13" spans="1:8" customHeight="1" ht="16.2">
      <c r="A13" s="11"/>
      <c r="B13" s="62"/>
      <c r="C13" s="12">
        <f>SUM(C7:C12)</f>
        <v>653</v>
      </c>
      <c r="D13" s="12">
        <f>SUM(D7:D12)</f>
        <v>16.6</v>
      </c>
      <c r="E13" s="12">
        <f>SUM(E7:E12)</f>
        <v>14.92</v>
      </c>
      <c r="F13" s="12">
        <f>SUM(F7:F12)</f>
        <v>91.28</v>
      </c>
      <c r="G13" s="12">
        <f>SUM(G7:G12)</f>
        <v>566</v>
      </c>
      <c r="H13" s="13">
        <f>SUM(H7:H12)</f>
        <v>94.68</v>
      </c>
    </row>
    <row r="14" spans="1:8" customHeight="1" ht="18.75">
      <c r="A14" s="101" t="s">
        <v>37</v>
      </c>
      <c r="B14" s="102"/>
      <c r="C14" s="102"/>
      <c r="D14" s="102"/>
      <c r="E14" s="102"/>
      <c r="F14" s="102"/>
      <c r="G14" s="102"/>
      <c r="H14" s="103"/>
    </row>
    <row r="15" spans="1:8" customHeight="1" ht="15.6">
      <c r="A15" s="56">
        <v>42</v>
      </c>
      <c r="B15" s="63" t="s">
        <v>38</v>
      </c>
      <c r="C15" s="64">
        <v>100</v>
      </c>
      <c r="D15" s="65">
        <v>1.4</v>
      </c>
      <c r="E15" s="65">
        <v>4.76</v>
      </c>
      <c r="F15" s="65">
        <v>11.9</v>
      </c>
      <c r="G15" s="65">
        <f>(F15*4)+(E15*9)+(D15*4)</f>
        <v>96.04</v>
      </c>
      <c r="H15" s="89">
        <v>34.83</v>
      </c>
    </row>
    <row r="16" spans="1:8" customHeight="1" ht="15.6">
      <c r="A16" s="5">
        <v>124</v>
      </c>
      <c r="B16" s="6" t="s">
        <v>39</v>
      </c>
      <c r="C16" s="7">
        <v>260</v>
      </c>
      <c r="D16" s="8">
        <v>2.16</v>
      </c>
      <c r="E16" s="8">
        <v>5.31</v>
      </c>
      <c r="F16" s="8">
        <v>13</v>
      </c>
      <c r="G16" s="8">
        <f>(F16*4)+(E16*9)+(D16*4)</f>
        <v>108.43</v>
      </c>
      <c r="H16" s="14">
        <v>20.21</v>
      </c>
    </row>
    <row r="17" spans="1:8" customHeight="1" ht="15.6">
      <c r="A17" s="5">
        <v>124</v>
      </c>
      <c r="B17" s="6" t="s">
        <v>26</v>
      </c>
      <c r="C17" s="7">
        <v>125</v>
      </c>
      <c r="D17" s="8">
        <v>16</v>
      </c>
      <c r="E17" s="8">
        <v>16</v>
      </c>
      <c r="F17" s="8">
        <v>14</v>
      </c>
      <c r="G17" s="8">
        <f>(F17*4)+(E17*9)+(D17*4)</f>
        <v>264</v>
      </c>
      <c r="H17" s="14">
        <v>40.3</v>
      </c>
    </row>
    <row r="18" spans="1:8" customHeight="1" ht="15.6">
      <c r="A18" s="5">
        <v>471</v>
      </c>
      <c r="B18" s="6" t="s">
        <v>27</v>
      </c>
      <c r="C18" s="7"/>
      <c r="D18" s="8"/>
      <c r="E18" s="8"/>
      <c r="F18" s="8"/>
      <c r="G18" s="8"/>
      <c r="H18" s="14">
        <v>2.72</v>
      </c>
    </row>
    <row r="19" spans="1:8" customHeight="1" ht="15.6">
      <c r="A19" s="5">
        <v>246</v>
      </c>
      <c r="B19" s="10" t="s">
        <v>28</v>
      </c>
      <c r="C19" s="7">
        <v>180</v>
      </c>
      <c r="D19" s="60">
        <v>2.4</v>
      </c>
      <c r="E19" s="60">
        <v>5.04</v>
      </c>
      <c r="F19" s="60">
        <v>24</v>
      </c>
      <c r="G19" s="8">
        <f>(F19*4)+(E19*9)+(D19*4)</f>
        <v>150.96</v>
      </c>
      <c r="H19" s="14">
        <v>6.48</v>
      </c>
    </row>
    <row r="20" spans="1:8" customHeight="1" ht="15.6">
      <c r="A20" s="5">
        <v>246</v>
      </c>
      <c r="B20" s="10" t="s">
        <v>40</v>
      </c>
      <c r="C20" s="7">
        <v>200</v>
      </c>
      <c r="D20" s="8">
        <v>0.0</v>
      </c>
      <c r="E20" s="8">
        <v>0.5</v>
      </c>
      <c r="F20" s="8">
        <v>24.5</v>
      </c>
      <c r="G20" s="8">
        <f>(F20*4)+(E20*9)+(D20*4)</f>
        <v>102.5</v>
      </c>
      <c r="H20" s="14">
        <v>7.82</v>
      </c>
    </row>
    <row r="21" spans="1:8" customHeight="1" ht="15.6">
      <c r="A21" s="5">
        <v>702</v>
      </c>
      <c r="B21" s="6" t="s">
        <v>19</v>
      </c>
      <c r="C21" s="7">
        <v>31</v>
      </c>
      <c r="D21" s="8">
        <v>2.3</v>
      </c>
      <c r="E21" s="8">
        <v>0.2</v>
      </c>
      <c r="F21" s="8">
        <v>15</v>
      </c>
      <c r="G21" s="8">
        <f>(F21*4)+(E21*9)+(D21*4)</f>
        <v>71</v>
      </c>
      <c r="H21" s="14">
        <v>2.38</v>
      </c>
    </row>
    <row r="22" spans="1:8" customHeight="1" ht="15.6">
      <c r="A22" s="5"/>
      <c r="B22" s="6" t="s">
        <v>20</v>
      </c>
      <c r="C22" s="7">
        <v>25</v>
      </c>
      <c r="D22" s="8">
        <v>1.6</v>
      </c>
      <c r="E22" s="8">
        <v>1</v>
      </c>
      <c r="F22" s="8">
        <v>9.6</v>
      </c>
      <c r="G22" s="8">
        <v>54</v>
      </c>
      <c r="H22" s="14">
        <v>2.1</v>
      </c>
    </row>
    <row r="23" spans="1:8" customHeight="1" ht="15.6">
      <c r="A23" s="5"/>
      <c r="B23" s="6"/>
      <c r="C23" s="9">
        <f>SUM(C15:C22)</f>
        <v>921</v>
      </c>
      <c r="D23" s="66">
        <f>SUM(D15:D22)</f>
        <v>25.86</v>
      </c>
      <c r="E23" s="66">
        <f>SUM(E15:E22)</f>
        <v>32.81</v>
      </c>
      <c r="F23" s="66">
        <f>SUM(F15:F22)</f>
        <v>112</v>
      </c>
      <c r="G23" s="66">
        <f>SUM(G15:G22)</f>
        <v>846.93</v>
      </c>
      <c r="H23" s="90">
        <f>SUM(H15:H22)</f>
        <v>116.84</v>
      </c>
    </row>
    <row r="24" spans="1:8" customHeight="1" ht="15.6">
      <c r="A24" s="61"/>
      <c r="B24" s="67"/>
      <c r="C24" s="68"/>
      <c r="D24" s="69"/>
      <c r="E24" s="69"/>
      <c r="F24" s="69"/>
      <c r="G24" s="69"/>
      <c r="H24" s="70"/>
    </row>
    <row r="25" spans="1:8" customHeight="1" ht="16.2">
      <c r="A25" s="71"/>
      <c r="B25" s="72" t="s">
        <v>21</v>
      </c>
      <c r="C25" s="12">
        <f>C13+C23</f>
        <v>1574</v>
      </c>
      <c r="D25" s="73">
        <f>D13+D23</f>
        <v>42.46</v>
      </c>
      <c r="E25" s="73">
        <f>E13+E23</f>
        <v>47.73</v>
      </c>
      <c r="F25" s="73">
        <f>F13+F23</f>
        <v>203.28</v>
      </c>
      <c r="G25" s="12">
        <f>G13+G23</f>
        <v>1412.93</v>
      </c>
      <c r="H25" s="13">
        <f>H13+H23</f>
        <v>211.52</v>
      </c>
    </row>
    <row r="26" spans="1:8" customHeight="1" ht="15.6">
      <c r="B26" s="99" t="s">
        <v>41</v>
      </c>
      <c r="C26" s="99"/>
      <c r="D26" s="99"/>
      <c r="E26" s="99"/>
      <c r="F26" s="99"/>
      <c r="G26" s="99"/>
      <c r="H26" s="99"/>
    </row>
    <row r="27" spans="1:8" customHeight="1" ht="15.6">
      <c r="B27" s="100" t="s">
        <v>42</v>
      </c>
      <c r="C27" s="100"/>
      <c r="D27" s="100"/>
      <c r="E27" s="100"/>
      <c r="F27" s="100"/>
      <c r="G27" s="100"/>
      <c r="H27" s="10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6:H26"/>
    <mergeCell ref="B27:H27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</vt:lpstr>
      <vt:lpstr>22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2024-04-17T10:28:57+03:00</dcterms:modified>
  <dc:title>Untitled Spreadsheet</dc:title>
  <dc:description/>
  <dc:subject/>
  <cp:keywords/>
  <cp:category/>
</cp:coreProperties>
</file>