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120" yWindow="120" windowWidth="9720" windowHeight="7320" activeTab="0"/>
  </bookViews>
  <sheets>
    <sheet name="21" sheetId="6" r:id="rId2"/>
    <sheet name="21 овз" sheetId="7" r:id="rId3"/>
  </sheets>
  <definedNames/>
  <calcPr fullCalcOnLoad="1" refMode="R1C1"/>
</workbook>
</file>

<file path=xl/calcChain.xml><?xml version="1.0" encoding="utf-8"?>
<calcChain xmlns="http://schemas.openxmlformats.org/spreadsheetml/2006/main">
  <c r="H25" i="6" l="1"/>
</calcChain>
</file>

<file path=xl/sharedStrings.xml><?xml version="1.0" encoding="utf-8"?>
<sst xmlns="http://schemas.openxmlformats.org/spreadsheetml/2006/main" count="79" uniqueCount="36">
  <si>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</si>
  <si>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</si>
  <si>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</si>
  <si>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</si>
  <si>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</si>
  <si>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</si>
  <si>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</si>
  <si>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</si>
  <si>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</si>
  <si>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</si>
  <si>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</si>
  <si>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</si>
  <si>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</si>
  <si>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</si>
  <si>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</si>
  <si>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</si>
  <si>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</si>
  <si>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</si>
  <si>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</si>
  <si>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</si>
  <si>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</si>
  <si>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</si>
  <si>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</si>
  <si>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</si>
  <si>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04/с.246</t>
  </si>
  <si>
    <t>Салат "Солнышко"</t>
  </si>
  <si>
    <t xml:space="preserve">Шницель мясной </t>
  </si>
  <si>
    <t>Капуста тушеная</t>
  </si>
  <si>
    <t xml:space="preserve">Напиток из облепихи/ вар </t>
  </si>
  <si>
    <t>Суп картофельный с мак. изделиями</t>
  </si>
  <si>
    <t>Бутерброд с повидлом и сл/маслом</t>
  </si>
  <si>
    <t>Каша молочная овсяная</t>
  </si>
  <si>
    <t>Кофейный напиток</t>
  </si>
  <si>
    <t>Меню на 21 сентября 2023г.</t>
  </si>
  <si>
    <t>Шницель мясной</t>
  </si>
  <si>
    <t>Обед (7-11 лет) для учащихся второй смены</t>
  </si>
</sst>
</file>

<file path=xl/styles.xml><?xml version="1.0" encoding="utf-8"?>
<styleSheet xmlns="http://schemas.openxmlformats.org/spreadsheetml/2006/main">
  <numFmts count="34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&quot;€&quot;#,##0;\-&quot;€&quot;#,##0"/>
    <numFmt numFmtId="173" formatCode="&quot;€&quot;#,##0;[Red]\-&quot;€&quot;#,##0"/>
    <numFmt numFmtId="174" formatCode="&quot;€&quot;#,##0.00;\-&quot;€&quot;#,##0.00"/>
    <numFmt numFmtId="175" formatCode="&quot;€&quot;#,##0.00;[Red]\-&quot;€&quot;#,##0.00"/>
    <numFmt numFmtId="176" formatCode="_-&quot;€&quot;* #,##0_-;\-&quot;€&quot;* #,##0_-;_-&quot;€&quot;* &quot;-&quot;_-;_-@_-"/>
    <numFmt numFmtId="177" formatCode="_-* #,##0_-;\-* #,##0_-;_-* &quot;-&quot;_-;_-@_-"/>
    <numFmt numFmtId="178" formatCode="_-&quot;€&quot;* #,##0.00_-;\-&quot;€&quot;* #,##0.00_-;_-&quot;€&quot;* &quot;-&quot;??_-;_-@_-"/>
    <numFmt numFmtId="179" formatCode="_-* #,##0.00_-;\-* #,##0.00_-;_-* &quot;-&quot;??_-;_-@_-"/>
    <numFmt numFmtId="180" formatCode="&quot;$&quot;#,##0_);\(&quot;$&quot;#,##0\)"/>
    <numFmt numFmtId="181" formatCode="&quot;$&quot;#,##0_);[Red]\(&quot;$&quot;#,##0\)"/>
    <numFmt numFmtId="182" formatCode="&quot;$&quot;#,##0.00_);\(&quot;$&quot;#,##0.00\)"/>
    <numFmt numFmtId="183" formatCode="&quot;$&quot;#,##0.00_);[Red]\(&quot;$&quot;#,##0.00\)"/>
    <numFmt numFmtId="184" formatCode="_(&quot;$&quot;* #,##0_);_(&quot;$&quot;* \(#,##0\);_(&quot;$&quot;* &quot;-&quot;_);_(@_)"/>
    <numFmt numFmtId="185" formatCode="_(* #,##0_);_(* \(#,##0\);_(* &quot;-&quot;_);_(@_)"/>
    <numFmt numFmtId="186" formatCode="_(&quot;$&quot;* #,##0.00_);_(&quot;$&quot;* \(#,##0.00\);_(&quot;$&quot;* &quot;-&quot;??_);_(@_)"/>
    <numFmt numFmtId="187" formatCode="_(* #,##0.00_);_(* \(#,##0.00\);_(* &quot;-&quot;??_);_(@_)"/>
    <numFmt numFmtId="188" formatCode="0.0"/>
    <numFmt numFmtId="189" formatCode="0.000"/>
  </numFmts>
  <fonts count="41">
    <font>
      <sz val="10"/>
      <name val="Arial"/>
      <family val="0"/>
    </font>
    <font>
      <sz val="10"/>
      <color theme="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8"/>
      <color indexed="54"/>
      <name val="Calibri Light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79984760284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0002641678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0008602142"/>
      </bottom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 style="thin">
        <color auto="1"/>
      </left>
      <right style="thin">
        <color auto="1"/>
      </right>
      <top style="medium">
        <color auto="1"/>
      </top>
      <bottom>
        <color indexed="0"/>
      </bottom>
    </border>
    <border>
      <left style="thin">
        <color auto="1"/>
      </left>
      <right style="medium">
        <color auto="1"/>
      </right>
      <top style="medium">
        <color auto="1"/>
      </top>
      <bottom>
        <color indexed="0"/>
      </bottom>
    </border>
    <border>
      <left>
        <color indexed="0"/>
      </left>
      <right style="thin">
        <color auto="1"/>
      </right>
      <top style="medium">
        <color auto="1"/>
      </top>
      <bottom>
        <color indexed="0"/>
      </bottom>
    </border>
    <border>
      <left style="medium">
        <color auto="1"/>
      </left>
      <right style="thin">
        <color auto="1"/>
      </right>
      <top style="thin">
        <color auto="1"/>
      </top>
      <bottom>
        <color indexed="0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>
        <color indexed="0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>
        <color indexed="0"/>
      </bottom>
    </border>
    <border>
      <left style="thin">
        <color auto="1"/>
      </left>
      <right style="medium">
        <color auto="1"/>
      </right>
      <top style="thin">
        <color auto="1"/>
      </top>
      <bottom>
        <color indexed="0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>
        <color indexed="0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>
        <color indexed="0"/>
      </right>
      <top>
        <color indexed="0"/>
      </top>
      <bottom>
        <color indexed="0"/>
      </bottom>
    </border>
    <border>
      <left>
        <color indexed="0"/>
      </left>
      <right style="medium">
        <color auto="1"/>
      </right>
      <top>
        <color indexed="0"/>
      </top>
      <bottom>
        <color indexed="0"/>
      </bottom>
    </border>
    <border>
      <left style="medium">
        <color auto="1"/>
      </left>
      <right>
        <color indexed="0"/>
      </right>
      <top style="medium">
        <color auto="1"/>
      </top>
      <bottom>
        <color indexed="0"/>
      </bottom>
    </border>
    <border>
      <left>
        <color indexed="0"/>
      </left>
      <right>
        <color indexed="0"/>
      </right>
      <top style="medium">
        <color auto="1"/>
      </top>
      <bottom>
        <color indexed="0"/>
      </bottom>
    </border>
    <border>
      <left>
        <color indexed="0"/>
      </left>
      <right style="medium">
        <color auto="1"/>
      </right>
      <top style="medium">
        <color auto="1"/>
      </top>
      <bottom>
        <color indexed="0"/>
      </bottom>
    </border>
    <border>
      <left>
        <color indexed="0"/>
      </left>
      <right>
        <color indexed="0"/>
      </right>
      <top>
        <color indexed="0"/>
      </top>
      <bottom style="medium">
        <color auto="1"/>
      </bottom>
    </border>
    <border>
      <left>
        <color indexed="0"/>
      </left>
      <right style="thin">
        <color auto="1"/>
      </right>
      <top style="thin">
        <color auto="1"/>
      </top>
      <bottom style="thin">
        <color auto="1"/>
      </bottom>
    </border>
  </borders>
  <cellStyleXfs count="6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8" fillId="26" borderId="1" applyNumberFormat="0" applyAlignment="0" applyProtection="0"/>
    <xf numFmtId="0" fontId="37" fillId="27" borderId="2" applyNumberFormat="0" applyAlignment="0" applyProtection="0"/>
    <xf numFmtId="0" fontId="36" fillId="27" borderId="1" applyNumberFormat="0" applyAlignment="0" applyProtection="0"/>
    <xf numFmtId="0" fontId="35" fillId="0" borderId="3" applyNumberFormat="0" applyFill="0" applyAlignment="0" applyProtection="0"/>
    <xf numFmtId="0" fontId="34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1" fillId="28" borderId="7" applyNumberFormat="0" applyAlignment="0" applyProtection="0"/>
    <xf numFmtId="0" fontId="30" fillId="0" borderId="0" applyNumberFormat="0" applyFill="0" applyBorder="0" applyAlignment="0" applyProtection="0"/>
    <xf numFmtId="0" fontId="29" fillId="29" borderId="0" applyNumberFormat="0" applyBorder="0" applyAlignment="0" applyProtection="0"/>
    <xf numFmtId="0" fontId="28" fillId="30" borderId="0" applyNumberFormat="0" applyBorder="0" applyAlignment="0" applyProtection="0"/>
    <xf numFmtId="0" fontId="27" fillId="0" borderId="0" applyNumberFormat="0" applyFill="0" applyBorder="0" applyAlignment="0" applyProtection="0"/>
    <xf numFmtId="0" fontId="0" fillId="31" borderId="8" applyNumberFormat="0" applyFont="0" applyAlignment="0" applyProtection="0"/>
    <xf numFmtId="0" fontId="26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4" fillId="32" borderId="0" applyNumberFormat="0" applyBorder="0" applyAlignment="0" applyProtection="0"/>
  </cellStyleXfs>
  <cellXfs count="93">
    <xf numFmtId="0" fontId="0" fillId="0" borderId="0" xfId="0" applyAlignment="1">
      <alignment/>
    </xf>
    <xf numFmtId="0" fontId="2" fillId="0" borderId="0" xfId="0" applyFont="1" applyAlignment="1">
      <alignment horizontal="left"/>
    </xf>
    <xf numFmtId="0" fontId="2" fillId="0" borderId="0" xfId="0" applyFont="1" applyAlignment="1">
      <alignment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/>
    </xf>
    <xf numFmtId="0" fontId="0" fillId="0" borderId="0" xfId="0" applyAlignment="1">
      <alignment horizontal="center" vertical="center"/>
    </xf>
    <xf numFmtId="1" fontId="4" fillId="0" borderId="0" xfId="0" applyNumberFormat="1" applyFont="1" applyAlignment="1">
      <alignment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5" fillId="33" borderId="10" xfId="0" applyNumberFormat="1" applyFont="1" applyFill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 wrapText="1"/>
    </xf>
    <xf numFmtId="0" fontId="4" fillId="34" borderId="13" xfId="0" applyFont="1" applyFill="1" applyBorder="1" applyAlignment="1">
      <alignment horizontal="center"/>
    </xf>
    <xf numFmtId="0" fontId="4" fillId="34" borderId="14" xfId="0" applyFont="1" applyFill="1" applyBorder="1" applyAlignment="1">
      <alignment horizontal="center"/>
    </xf>
    <xf numFmtId="0" fontId="4" fillId="34" borderId="15" xfId="0" applyFont="1" applyFill="1" applyBorder="1" applyAlignment="1">
      <alignment horizontal="center"/>
    </xf>
    <xf numFmtId="0" fontId="0" fillId="34" borderId="0" xfId="0" applyFill="1" applyAlignment="1">
      <alignment/>
    </xf>
    <xf numFmtId="0" fontId="5" fillId="34" borderId="16" xfId="0" applyFont="1" applyFill="1" applyBorder="1" applyAlignment="1">
      <alignment horizontal="center" vertical="center"/>
    </xf>
    <xf numFmtId="0" fontId="0" fillId="34" borderId="15" xfId="0" applyFill="1" applyBorder="1" applyAlignment="1">
      <alignment/>
    </xf>
    <xf numFmtId="0" fontId="4" fillId="34" borderId="17" xfId="0" applyFont="1" applyFill="1" applyBorder="1" applyAlignment="1">
      <alignment horizontal="center"/>
    </xf>
    <xf numFmtId="0" fontId="2" fillId="34" borderId="15" xfId="0" applyFont="1" applyFill="1" applyBorder="1" applyAlignment="1">
      <alignment horizontal="center"/>
    </xf>
    <xf numFmtId="0" fontId="2" fillId="34" borderId="18" xfId="0" applyFont="1" applyFill="1" applyBorder="1" applyAlignment="1">
      <alignment/>
    </xf>
    <xf numFmtId="0" fontId="2" fillId="34" borderId="18" xfId="0" applyFont="1" applyFill="1" applyBorder="1" applyAlignment="1">
      <alignment horizontal="left"/>
    </xf>
    <xf numFmtId="0" fontId="4" fillId="34" borderId="18" xfId="0" applyFont="1" applyFill="1" applyBorder="1" applyAlignment="1">
      <alignment horizontal="center"/>
    </xf>
    <xf numFmtId="0" fontId="2" fillId="34" borderId="18" xfId="0" applyFont="1" applyFill="1" applyBorder="1" applyAlignment="1">
      <alignment horizontal="center"/>
    </xf>
    <xf numFmtId="0" fontId="5" fillId="34" borderId="18" xfId="0" applyFont="1" applyFill="1" applyBorder="1" applyAlignment="1">
      <alignment horizontal="center"/>
    </xf>
    <xf numFmtId="0" fontId="3" fillId="34" borderId="18" xfId="0" applyFont="1" applyFill="1" applyBorder="1" applyAlignment="1">
      <alignment horizontal="center"/>
    </xf>
    <xf numFmtId="1" fontId="5" fillId="34" borderId="18" xfId="0" applyNumberFormat="1" applyFont="1" applyFill="1" applyBorder="1" applyAlignment="1">
      <alignment horizontal="center"/>
    </xf>
    <xf numFmtId="0" fontId="3" fillId="34" borderId="19" xfId="0" applyFont="1" applyFill="1" applyBorder="1" applyAlignment="1">
      <alignment horizontal="center"/>
    </xf>
    <xf numFmtId="0" fontId="3" fillId="34" borderId="20" xfId="0" applyFont="1" applyFill="1" applyBorder="1" applyAlignment="1">
      <alignment horizontal="center"/>
    </xf>
    <xf numFmtId="1" fontId="3" fillId="34" borderId="21" xfId="0" applyNumberFormat="1" applyFont="1" applyFill="1" applyBorder="1" applyAlignment="1">
      <alignment horizontal="right"/>
    </xf>
    <xf numFmtId="1" fontId="3" fillId="34" borderId="21" xfId="0" applyNumberFormat="1" applyFont="1" applyFill="1" applyBorder="1" applyAlignment="1">
      <alignment horizontal="center"/>
    </xf>
    <xf numFmtId="1" fontId="4" fillId="34" borderId="21" xfId="0" applyNumberFormat="1" applyFont="1" applyFill="1" applyBorder="1" applyAlignment="1">
      <alignment horizontal="center"/>
    </xf>
    <xf numFmtId="0" fontId="3" fillId="34" borderId="22" xfId="0" applyFont="1" applyFill="1" applyBorder="1" applyAlignment="1">
      <alignment horizontal="center"/>
    </xf>
    <xf numFmtId="188" fontId="4" fillId="34" borderId="18" xfId="0" applyNumberFormat="1" applyFont="1" applyFill="1" applyBorder="1" applyAlignment="1">
      <alignment horizontal="center"/>
    </xf>
    <xf numFmtId="0" fontId="4" fillId="34" borderId="18" xfId="0" applyNumberFormat="1" applyFont="1" applyFill="1" applyBorder="1" applyAlignment="1">
      <alignment horizontal="center"/>
    </xf>
    <xf numFmtId="1" fontId="4" fillId="34" borderId="18" xfId="0" applyNumberFormat="1" applyFont="1" applyFill="1" applyBorder="1" applyAlignment="1">
      <alignment horizontal="center"/>
    </xf>
    <xf numFmtId="0" fontId="2" fillId="34" borderId="23" xfId="0" applyFont="1" applyFill="1" applyBorder="1" applyAlignment="1">
      <alignment horizontal="center"/>
    </xf>
    <xf numFmtId="0" fontId="2" fillId="34" borderId="17" xfId="0" applyFont="1" applyFill="1" applyBorder="1" applyAlignment="1">
      <alignment horizontal="center"/>
    </xf>
    <xf numFmtId="0" fontId="3" fillId="34" borderId="23" xfId="0" applyFont="1" applyFill="1" applyBorder="1" applyAlignment="1">
      <alignment horizontal="center"/>
    </xf>
    <xf numFmtId="0" fontId="5" fillId="34" borderId="17" xfId="0" applyFont="1" applyFill="1" applyBorder="1" applyAlignment="1">
      <alignment horizontal="center"/>
    </xf>
    <xf numFmtId="0" fontId="3" fillId="34" borderId="17" xfId="0" applyFont="1" applyFill="1" applyBorder="1" applyAlignment="1">
      <alignment/>
    </xf>
    <xf numFmtId="0" fontId="2" fillId="34" borderId="21" xfId="0" applyFont="1" applyFill="1" applyBorder="1" applyAlignment="1">
      <alignment horizontal="left"/>
    </xf>
    <xf numFmtId="0" fontId="3" fillId="34" borderId="21" xfId="0" applyFont="1" applyFill="1" applyBorder="1" applyAlignment="1">
      <alignment horizontal="center"/>
    </xf>
    <xf numFmtId="0" fontId="5" fillId="34" borderId="21" xfId="0" applyFont="1" applyFill="1" applyBorder="1" applyAlignment="1">
      <alignment horizontal="center"/>
    </xf>
    <xf numFmtId="1" fontId="5" fillId="34" borderId="21" xfId="0" applyNumberFormat="1" applyFont="1" applyFill="1" applyBorder="1" applyAlignment="1">
      <alignment horizontal="center"/>
    </xf>
    <xf numFmtId="2" fontId="3" fillId="34" borderId="23" xfId="0" applyNumberFormat="1" applyFont="1" applyFill="1" applyBorder="1" applyAlignment="1">
      <alignment horizontal="center"/>
    </xf>
    <xf numFmtId="0" fontId="3" fillId="34" borderId="10" xfId="0" applyFont="1" applyFill="1" applyBorder="1" applyAlignment="1">
      <alignment horizontal="center" vertical="center" wrapText="1"/>
    </xf>
    <xf numFmtId="0" fontId="5" fillId="34" borderId="10" xfId="0" applyFont="1" applyFill="1" applyBorder="1" applyAlignment="1">
      <alignment horizontal="center" vertical="center"/>
    </xf>
    <xf numFmtId="0" fontId="5" fillId="34" borderId="10" xfId="0" applyFont="1" applyFill="1" applyBorder="1" applyAlignment="1">
      <alignment horizontal="center" vertical="center" wrapText="1"/>
    </xf>
    <xf numFmtId="0" fontId="3" fillId="34" borderId="11" xfId="0" applyFont="1" applyFill="1" applyBorder="1" applyAlignment="1">
      <alignment horizontal="center" vertical="center" wrapText="1"/>
    </xf>
    <xf numFmtId="0" fontId="2" fillId="34" borderId="24" xfId="0" applyFont="1" applyFill="1" applyBorder="1" applyAlignment="1">
      <alignment horizontal="left"/>
    </xf>
    <xf numFmtId="1" fontId="2" fillId="34" borderId="24" xfId="0" applyNumberFormat="1" applyFont="1" applyFill="1" applyBorder="1" applyAlignment="1">
      <alignment horizontal="center"/>
    </xf>
    <xf numFmtId="0" fontId="2" fillId="34" borderId="25" xfId="0" applyFont="1" applyFill="1" applyBorder="1" applyAlignment="1">
      <alignment horizontal="center"/>
    </xf>
    <xf numFmtId="0" fontId="5" fillId="34" borderId="15" xfId="0" applyFont="1" applyFill="1" applyBorder="1" applyAlignment="1">
      <alignment horizontal="center"/>
    </xf>
    <xf numFmtId="0" fontId="2" fillId="34" borderId="19" xfId="0" applyFont="1" applyFill="1" applyBorder="1" applyAlignment="1">
      <alignment/>
    </xf>
    <xf numFmtId="0" fontId="2" fillId="34" borderId="24" xfId="0" applyFont="1" applyFill="1" applyBorder="1" applyAlignment="1">
      <alignment/>
    </xf>
    <xf numFmtId="0" fontId="2" fillId="34" borderId="24" xfId="0" applyFont="1" applyFill="1" applyBorder="1" applyAlignment="1">
      <alignment horizontal="center"/>
    </xf>
    <xf numFmtId="0" fontId="4" fillId="34" borderId="24" xfId="0" applyFont="1" applyFill="1" applyBorder="1" applyAlignment="1">
      <alignment horizontal="center"/>
    </xf>
    <xf numFmtId="0" fontId="6" fillId="34" borderId="18" xfId="0" applyFont="1" applyFill="1" applyBorder="1" applyAlignment="1">
      <alignment horizontal="center"/>
    </xf>
    <xf numFmtId="0" fontId="6" fillId="34" borderId="19" xfId="0" applyFont="1" applyFill="1" applyBorder="1" applyAlignment="1">
      <alignment horizontal="center"/>
    </xf>
    <xf numFmtId="0" fontId="2" fillId="34" borderId="21" xfId="0" applyFont="1" applyFill="1" applyBorder="1" applyAlignment="1">
      <alignment/>
    </xf>
    <xf numFmtId="1" fontId="4" fillId="34" borderId="21" xfId="0" applyNumberFormat="1" applyFont="1" applyFill="1" applyBorder="1" applyAlignment="1">
      <alignment/>
    </xf>
    <xf numFmtId="1" fontId="5" fillId="34" borderId="21" xfId="0" applyNumberFormat="1" applyFont="1" applyFill="1" applyBorder="1" applyAlignment="1">
      <alignment/>
    </xf>
    <xf numFmtId="2" fontId="3" fillId="34" borderId="22" xfId="0" applyNumberFormat="1" applyFont="1" applyFill="1" applyBorder="1" applyAlignment="1">
      <alignment horizontal="center"/>
    </xf>
    <xf numFmtId="188" fontId="0" fillId="34" borderId="18" xfId="0" applyNumberFormat="1" applyFill="1" applyBorder="1" applyAlignment="1">
      <alignment horizontal="center"/>
    </xf>
    <xf numFmtId="1" fontId="2" fillId="34" borderId="18" xfId="0" applyNumberFormat="1" applyFont="1" applyFill="1" applyBorder="1" applyAlignment="1">
      <alignment horizontal="center" vertical="center"/>
    </xf>
    <xf numFmtId="0" fontId="2" fillId="34" borderId="26" xfId="0" applyFont="1" applyFill="1" applyBorder="1" applyAlignment="1">
      <alignment horizontal="center"/>
    </xf>
    <xf numFmtId="2" fontId="2" fillId="34" borderId="26" xfId="0" applyNumberFormat="1" applyFont="1" applyFill="1" applyBorder="1" applyAlignment="1">
      <alignment horizontal="center"/>
    </xf>
    <xf numFmtId="0" fontId="4" fillId="34" borderId="18" xfId="0" applyFont="1" applyFill="1" applyBorder="1" applyAlignment="1">
      <alignment horizontal="center" vertical="center"/>
    </xf>
    <xf numFmtId="0" fontId="2" fillId="34" borderId="23" xfId="0" applyFont="1" applyFill="1" applyBorder="1" applyAlignment="1">
      <alignment horizontal="center" vertical="center"/>
    </xf>
    <xf numFmtId="0" fontId="4" fillId="34" borderId="24" xfId="0" applyNumberFormat="1" applyFont="1" applyFill="1" applyBorder="1" applyAlignment="1">
      <alignment horizontal="center"/>
    </xf>
    <xf numFmtId="2" fontId="2" fillId="34" borderId="25" xfId="0" applyNumberFormat="1" applyFont="1" applyFill="1" applyBorder="1" applyAlignment="1">
      <alignment horizontal="center"/>
    </xf>
    <xf numFmtId="0" fontId="3" fillId="33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33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4" borderId="14" xfId="0" applyFont="1" applyFill="1" applyBorder="1" applyAlignment="1">
      <alignment horizontal="center"/>
    </xf>
    <xf numFmtId="0" fontId="3" fillId="34" borderId="24" xfId="0" applyFont="1" applyFill="1" applyBorder="1" applyAlignment="1">
      <alignment horizontal="center"/>
    </xf>
    <xf numFmtId="0" fontId="3" fillId="34" borderId="25" xfId="0" applyFont="1" applyFill="1" applyBorder="1" applyAlignment="1">
      <alignment horizontal="center"/>
    </xf>
    <xf numFmtId="0" fontId="3" fillId="34" borderId="27" xfId="0" applyFont="1" applyFill="1" applyBorder="1" applyAlignment="1">
      <alignment horizontal="center"/>
    </xf>
    <xf numFmtId="0" fontId="3" fillId="34" borderId="0" xfId="0" applyFont="1" applyFill="1" applyBorder="1" applyAlignment="1">
      <alignment horizontal="center"/>
    </xf>
    <xf numFmtId="0" fontId="3" fillId="34" borderId="28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2" fillId="33" borderId="18" xfId="0" applyFont="1" applyFill="1" applyBorder="1" applyAlignment="1">
      <alignment horizontal="center"/>
    </xf>
    <xf numFmtId="0" fontId="4" fillId="33" borderId="18" xfId="0" applyFont="1" applyFill="1" applyBorder="1" applyAlignment="1">
      <alignment horizontal="center"/>
    </xf>
    <xf numFmtId="0" fontId="2" fillId="34" borderId="33" xfId="0" applyFont="1" applyFill="1" applyBorder="1" applyAlignment="1">
      <alignment horizontal="center"/>
    </xf>
    <xf numFmtId="2" fontId="2" fillId="34" borderId="33" xfId="0" applyNumberFormat="1" applyFont="1" applyFill="1" applyBorder="1" applyAlignment="1">
      <alignment horizontal="center"/>
    </xf>
    <xf numFmtId="0" fontId="2" fillId="33" borderId="26" xfId="0" applyFont="1" applyFill="1" applyBorder="1" applyAlignment="1">
      <alignment horizontal="center"/>
    </xf>
  </cellXfs>
  <cellStyles count="4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20% — акцент1" xfId="20"/>
    <cellStyle name="20% — акцент2" xfId="21"/>
    <cellStyle name="20% — акцент3" xfId="22"/>
    <cellStyle name="20% — акцент4" xfId="23"/>
    <cellStyle name="20% — акцент5" xfId="24"/>
    <cellStyle name="20% — акцент6" xfId="25"/>
    <cellStyle name="40% — акцент1" xfId="26"/>
    <cellStyle name="40% — акцент2" xfId="27"/>
    <cellStyle name="40% — акцент3" xfId="28"/>
    <cellStyle name="40% — акцент4" xfId="29"/>
    <cellStyle name="40% — акцент5" xfId="30"/>
    <cellStyle name="40% — акцент6" xfId="31"/>
    <cellStyle name="60% — акцент1" xfId="32"/>
    <cellStyle name="60% — акцент2" xfId="33"/>
    <cellStyle name="60% — акцент3" xfId="34"/>
    <cellStyle name="60% — акцент4" xfId="35"/>
    <cellStyle name="60% — акцент5" xfId="36"/>
    <cellStyle name="60% —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A1:P28"/>
  <sheetViews>
    <sheetView tabSelected="1" zoomScale="75" zoomScaleNormal="75" workbookViewId="0" topLeftCell="C4">
      <selection pane="topLeft" activeCell="Q17" sqref="Q17"/>
    </sheetView>
  </sheetViews>
  <sheetFormatPr defaultRowHeight="15.5"/>
  <cols>
    <col min="1" max="1" width="7.71428571428571" style="4" customWidth="1"/>
    <col min="2" max="2" width="34.5714285714286" style="2" customWidth="1"/>
    <col min="3" max="3" width="10.2857142857143" style="2" customWidth="1"/>
    <col min="4" max="5" width="3.28571428571429" style="4" bestFit="1" customWidth="1"/>
    <col min="6" max="6" width="4.14285714285714" style="4" customWidth="1"/>
    <col min="7" max="7" width="5.85714285714286" style="4" bestFit="1" customWidth="1"/>
    <col min="8" max="8" width="9.85714285714286" style="3" customWidth="1"/>
    <col min="9" max="9" width="7.42857142857143" style="3" customWidth="1"/>
    <col min="10" max="10" width="34.8571428571429" style="2" customWidth="1"/>
    <col min="11" max="11" width="9.71428571428571" style="2" customWidth="1"/>
    <col min="12" max="13" width="3.28571428571429" style="5" bestFit="1" customWidth="1"/>
    <col min="14" max="14" width="4" style="5" bestFit="1" customWidth="1"/>
    <col min="15" max="15" width="5.85714285714286" style="5" bestFit="1" customWidth="1"/>
    <col min="16" max="16" width="9.85714285714286" style="3" bestFit="1" customWidth="1"/>
  </cols>
  <sheetData>
    <row r="1" spans="2:16" ht="15.5">
      <c r="B1" s="1"/>
      <c r="K1" s="73"/>
      <c s="73"/>
      <c s="73"/>
      <c s="73"/>
      <c s="73"/>
      <c s="73"/>
    </row>
    <row r="2" spans="11:16" ht="15.5">
      <c r="K2" s="73" t="s">
        <v>10</v>
      </c>
      <c s="73"/>
      <c s="73"/>
      <c s="73"/>
      <c s="73"/>
      <c s="73"/>
    </row>
    <row r="3" spans="11:16" ht="15.5">
      <c r="K3" s="75" t="s">
        <v>2</v>
      </c>
      <c s="75"/>
      <c s="75"/>
      <c s="75"/>
      <c s="75"/>
      <c s="75"/>
    </row>
    <row r="4" spans="3:10" ht="16" thickBot="1">
      <c r="C4" s="74" t="s">
        <v>33</v>
      </c>
      <c s="74"/>
      <c s="74"/>
      <c s="74"/>
      <c s="74"/>
      <c s="74"/>
      <c s="74"/>
      <c s="74"/>
    </row>
    <row r="5" spans="1:16" s="6" customFormat="1" ht="32.25" customHeight="1" thickBot="1">
      <c r="A5" s="17" t="s">
        <v>16</v>
      </c>
      <c s="47" t="s">
        <v>0</v>
      </c>
      <c s="47" t="s">
        <v>8</v>
      </c>
      <c s="48" t="s">
        <v>12</v>
      </c>
      <c s="48" t="s">
        <v>13</v>
      </c>
      <c s="48" t="s">
        <v>14</v>
      </c>
      <c s="49" t="s">
        <v>1</v>
      </c>
      <c s="50" t="s">
        <v>9</v>
      </c>
      <c s="17" t="s">
        <v>16</v>
      </c>
      <c s="47" t="s">
        <v>0</v>
      </c>
      <c s="47" t="s">
        <v>8</v>
      </c>
      <c s="48" t="s">
        <v>12</v>
      </c>
      <c s="48" t="s">
        <v>13</v>
      </c>
      <c s="48" t="s">
        <v>14</v>
      </c>
      <c s="49" t="s">
        <v>1</v>
      </c>
      <c s="50" t="s">
        <v>9</v>
      </c>
    </row>
    <row r="6" spans="1:16" ht="15">
      <c r="A6" s="78" t="s">
        <v>23</v>
      </c>
      <c s="79"/>
      <c s="79"/>
      <c s="79"/>
      <c s="79"/>
      <c s="79"/>
      <c s="79"/>
      <c s="80"/>
      <c s="78" t="s">
        <v>18</v>
      </c>
      <c s="79"/>
      <c s="79"/>
      <c s="79"/>
      <c s="79"/>
      <c s="79"/>
      <c s="79"/>
      <c s="80"/>
    </row>
    <row r="7" spans="1:16" ht="15.5">
      <c r="A7" s="19">
        <v>49</v>
      </c>
      <c s="22" t="s">
        <v>25</v>
      </c>
      <c s="24">
        <v>60</v>
      </c>
      <c s="23">
        <v>3</v>
      </c>
      <c s="23">
        <v>4.5</v>
      </c>
      <c s="23">
        <v>15</v>
      </c>
      <c s="23">
        <f>(F7*4)+(E7*9)+(D7*4)</f>
        <v>112.5</v>
      </c>
      <c s="67">
        <v>13.06</v>
      </c>
      <c s="19">
        <v>49</v>
      </c>
      <c s="22" t="s">
        <v>25</v>
      </c>
      <c s="24">
        <v>100</v>
      </c>
      <c s="35">
        <v>4.2000000000000002</v>
      </c>
      <c s="23">
        <v>6.2999999999999998</v>
      </c>
      <c s="23">
        <v>21</v>
      </c>
      <c s="23">
        <f>(N7*4)+(M7*9)+(L7*4)</f>
        <v>157.5</v>
      </c>
      <c s="68">
        <v>22</v>
      </c>
    </row>
    <row r="8" spans="1:16" ht="15.5">
      <c r="A8" s="19">
        <v>451</v>
      </c>
      <c s="21" t="s">
        <v>26</v>
      </c>
      <c s="24">
        <v>100</v>
      </c>
      <c s="23">
        <v>14.199999999999999</v>
      </c>
      <c s="23">
        <v>11.4</v>
      </c>
      <c s="23">
        <v>13</v>
      </c>
      <c s="23">
        <f>(F8*4)+(E8*9)+(D8*4)</f>
        <v>211.40000000000003</v>
      </c>
      <c s="67">
        <v>51.520000000000003</v>
      </c>
      <c s="19">
        <v>451</v>
      </c>
      <c s="21" t="s">
        <v>26</v>
      </c>
      <c s="88">
        <v>75</v>
      </c>
      <c s="89">
        <v>10.6</v>
      </c>
      <c s="89">
        <v>8.5500000000000007</v>
      </c>
      <c s="89">
        <v>9.75</v>
      </c>
      <c s="89">
        <f>(N8*4)+(M8*9)+(L8*4)</f>
        <v>158.34999999999999</v>
      </c>
      <c s="92">
        <v>39.119999999999997</v>
      </c>
    </row>
    <row r="9" spans="1:16" ht="15.5">
      <c r="A9" s="19">
        <v>534</v>
      </c>
      <c s="21" t="s">
        <v>27</v>
      </c>
      <c s="24">
        <v>150</v>
      </c>
      <c s="34">
        <v>2.9700000000000002</v>
      </c>
      <c s="34">
        <v>5.7999999999999998</v>
      </c>
      <c s="34">
        <v>29.100000000000001</v>
      </c>
      <c s="34">
        <v>180.36000000000001</v>
      </c>
      <c s="68">
        <v>30.989999999999998</v>
      </c>
      <c s="19">
        <v>534</v>
      </c>
      <c s="21" t="s">
        <v>27</v>
      </c>
      <c s="24">
        <v>150</v>
      </c>
      <c s="34">
        <v>2.9700000000000002</v>
      </c>
      <c s="34">
        <v>5.7999999999999998</v>
      </c>
      <c s="34">
        <v>29.100000000000001</v>
      </c>
      <c s="34">
        <v>180.36000000000001</v>
      </c>
      <c s="68">
        <v>30.989999999999998</v>
      </c>
    </row>
    <row r="10" spans="1:16" ht="15.5">
      <c r="A10" s="19">
        <v>702</v>
      </c>
      <c s="21" t="s">
        <v>28</v>
      </c>
      <c s="24">
        <v>200</v>
      </c>
      <c s="23">
        <v>0</v>
      </c>
      <c s="23">
        <v>0</v>
      </c>
      <c s="23">
        <v>23</v>
      </c>
      <c s="23">
        <v>92</v>
      </c>
      <c s="67">
        <v>6.7599999999999998</v>
      </c>
      <c s="19">
        <v>702</v>
      </c>
      <c s="21" t="s">
        <v>28</v>
      </c>
      <c s="24">
        <v>200</v>
      </c>
      <c s="23">
        <v>0</v>
      </c>
      <c s="23">
        <v>0</v>
      </c>
      <c s="23">
        <v>23</v>
      </c>
      <c s="23">
        <v>92</v>
      </c>
      <c s="67">
        <v>6.7599999999999998</v>
      </c>
    </row>
    <row r="11" spans="1:16" ht="15.5">
      <c r="A11" s="19"/>
      <c s="21" t="s">
        <v>5</v>
      </c>
      <c s="24">
        <v>31</v>
      </c>
      <c s="23">
        <v>2.2999999999999998</v>
      </c>
      <c s="23">
        <v>0.20000000000000001</v>
      </c>
      <c s="23">
        <v>15</v>
      </c>
      <c s="23">
        <f>(F11*4)+(E11*9)+(D11*4)</f>
        <v>71</v>
      </c>
      <c s="37">
        <v>2.3799999999999999</v>
      </c>
      <c s="19"/>
      <c s="21" t="s">
        <v>5</v>
      </c>
      <c s="24">
        <v>31</v>
      </c>
      <c s="23">
        <v>2.2999999999999998</v>
      </c>
      <c s="23">
        <v>0.20000000000000001</v>
      </c>
      <c s="23">
        <v>15</v>
      </c>
      <c s="23">
        <f>(N11*4)+(M11*9)+(L11*4)</f>
        <v>71</v>
      </c>
      <c s="37">
        <v>2.3799999999999999</v>
      </c>
    </row>
    <row r="12" spans="1:16" ht="15.5">
      <c r="A12" s="19"/>
      <c s="21" t="s">
        <v>6</v>
      </c>
      <c s="24">
        <v>25</v>
      </c>
      <c s="23">
        <v>1.6000000000000001</v>
      </c>
      <c s="23">
        <v>1</v>
      </c>
      <c s="23">
        <v>9.5999999999999996</v>
      </c>
      <c s="23">
        <v>54</v>
      </c>
      <c s="37">
        <v>2.1000000000000001</v>
      </c>
      <c s="19"/>
      <c s="21" t="s">
        <v>6</v>
      </c>
      <c s="24">
        <v>25</v>
      </c>
      <c s="23">
        <v>1.6000000000000001</v>
      </c>
      <c s="23">
        <v>1</v>
      </c>
      <c s="23">
        <v>9.5999999999999996</v>
      </c>
      <c s="23">
        <v>54</v>
      </c>
      <c s="37">
        <v>2.1000000000000001</v>
      </c>
    </row>
    <row r="13" spans="1:16" ht="15.5">
      <c r="A13" s="40"/>
      <c s="22"/>
      <c s="26"/>
      <c s="27"/>
      <c s="27"/>
      <c s="27"/>
      <c s="27"/>
      <c s="46"/>
      <c s="38"/>
      <c s="22"/>
      <c s="26"/>
      <c s="25"/>
      <c s="25"/>
      <c s="25"/>
      <c s="27"/>
      <c s="39">
        <f>SUM(P7:P12)</f>
        <v>103.34999999999999</v>
      </c>
    </row>
    <row r="14" spans="1:16" ht="15.5">
      <c r="A14" s="38"/>
      <c s="22"/>
      <c s="26"/>
      <c s="25"/>
      <c s="25"/>
      <c s="25"/>
      <c s="27"/>
      <c s="39"/>
      <c s="38"/>
      <c s="22"/>
      <c s="26"/>
      <c s="25"/>
      <c s="25"/>
      <c s="25"/>
      <c s="27"/>
      <c s="39"/>
    </row>
    <row r="15" spans="1:16" ht="15.5">
      <c r="A15" s="38"/>
      <c s="22"/>
      <c s="26"/>
      <c s="25"/>
      <c s="25"/>
      <c s="25"/>
      <c s="27"/>
      <c s="39"/>
      <c s="38"/>
      <c s="22"/>
      <c s="26"/>
      <c s="25"/>
      <c s="25"/>
      <c s="25"/>
      <c s="27"/>
      <c s="39"/>
    </row>
    <row r="16" spans="1:16" ht="16" thickBot="1">
      <c r="A16" s="15"/>
      <c s="30" t="s">
        <v>7</v>
      </c>
      <c s="31"/>
      <c s="32"/>
      <c s="32"/>
      <c s="32"/>
      <c s="32"/>
      <c s="33">
        <f>SUM(H7:H15)</f>
        <v>106.80999999999999</v>
      </c>
      <c s="15"/>
      <c s="42"/>
      <c s="31"/>
      <c s="32"/>
      <c s="32"/>
      <c s="32"/>
      <c s="32"/>
      <c s="33"/>
    </row>
    <row r="17" spans="1:16" ht="15">
      <c r="A17" s="78" t="s">
        <v>35</v>
      </c>
      <c s="79"/>
      <c s="79"/>
      <c s="79"/>
      <c s="79"/>
      <c s="79"/>
      <c s="79"/>
      <c s="80"/>
      <c s="78" t="s">
        <v>19</v>
      </c>
      <c s="79"/>
      <c s="79"/>
      <c s="79"/>
      <c s="79"/>
      <c s="79"/>
      <c s="79"/>
      <c s="80"/>
    </row>
    <row r="18" spans="1:16" ht="15.5">
      <c r="A18" s="23">
        <v>49</v>
      </c>
      <c s="22" t="s">
        <v>25</v>
      </c>
      <c s="24">
        <v>60</v>
      </c>
      <c s="23">
        <v>3</v>
      </c>
      <c s="23">
        <v>4.5</v>
      </c>
      <c s="23">
        <v>15</v>
      </c>
      <c s="23">
        <f>(F18*4)+(E18*9)+(D18*4)</f>
        <v>112.5</v>
      </c>
      <c s="90">
        <v>13.06</v>
      </c>
      <c s="19">
        <v>451</v>
      </c>
      <c s="21" t="s">
        <v>26</v>
      </c>
      <c s="24">
        <v>100</v>
      </c>
      <c s="23">
        <v>14.199999999999999</v>
      </c>
      <c s="23">
        <v>11.4</v>
      </c>
      <c s="23">
        <v>13</v>
      </c>
      <c s="23">
        <f>(N18*4)+(M18*9)+(L18*4)</f>
        <v>211.40000000000003</v>
      </c>
      <c s="67">
        <v>51.520000000000003</v>
      </c>
    </row>
    <row r="19" spans="1:16" ht="15.5">
      <c r="A19" s="23">
        <v>140</v>
      </c>
      <c s="21" t="s">
        <v>29</v>
      </c>
      <c s="66">
        <v>200</v>
      </c>
      <c s="23">
        <v>2.48</v>
      </c>
      <c s="23">
        <v>3.9199999999999999</v>
      </c>
      <c s="23">
        <v>10.4</v>
      </c>
      <c s="23">
        <f>(F19*4)+(E19*9)+(D19*4)</f>
        <v>86.799999999999997</v>
      </c>
      <c s="90">
        <v>11.76</v>
      </c>
      <c s="19">
        <v>534</v>
      </c>
      <c s="21" t="s">
        <v>27</v>
      </c>
      <c s="24">
        <v>150</v>
      </c>
      <c s="34">
        <v>2.9700000000000002</v>
      </c>
      <c s="34">
        <v>5.7999999999999998</v>
      </c>
      <c s="34">
        <v>29.100000000000001</v>
      </c>
      <c s="34">
        <v>180.36000000000001</v>
      </c>
      <c s="68">
        <v>30.989999999999998</v>
      </c>
    </row>
    <row r="20" spans="1:16" ht="15.5">
      <c r="A20" s="23">
        <v>451</v>
      </c>
      <c s="21" t="s">
        <v>34</v>
      </c>
      <c s="24">
        <v>100</v>
      </c>
      <c s="23">
        <v>14.199999999999999</v>
      </c>
      <c s="23">
        <v>11.4</v>
      </c>
      <c s="23">
        <v>13</v>
      </c>
      <c s="23">
        <f>(F20*4)+(E20*9)+(D20*4)</f>
        <v>211.40000000000003</v>
      </c>
      <c s="90">
        <v>51.520000000000003</v>
      </c>
      <c s="19">
        <v>702</v>
      </c>
      <c s="21" t="s">
        <v>28</v>
      </c>
      <c s="24">
        <v>200</v>
      </c>
      <c s="23">
        <v>0</v>
      </c>
      <c s="23">
        <v>0</v>
      </c>
      <c s="23">
        <v>23</v>
      </c>
      <c s="23">
        <v>92</v>
      </c>
      <c s="67">
        <v>6.7599999999999998</v>
      </c>
    </row>
    <row r="21" spans="1:16" ht="15.5">
      <c r="A21" s="23">
        <v>534</v>
      </c>
      <c s="21" t="s">
        <v>27</v>
      </c>
      <c s="24">
        <v>150</v>
      </c>
      <c s="65">
        <v>2.9700000000000002</v>
      </c>
      <c s="65">
        <v>5.7999999999999998</v>
      </c>
      <c s="65">
        <v>29.100000000000001</v>
      </c>
      <c s="65">
        <v>180.36000000000001</v>
      </c>
      <c s="91">
        <v>30.989999999999998</v>
      </c>
      <c s="19"/>
      <c s="21" t="s">
        <v>5</v>
      </c>
      <c s="24">
        <v>31</v>
      </c>
      <c s="23">
        <v>2.2999999999999998</v>
      </c>
      <c s="23">
        <v>0.20000000000000001</v>
      </c>
      <c s="23">
        <v>15</v>
      </c>
      <c s="23">
        <f>(N21*4)+(M21*9)+(L21*4)</f>
        <v>71</v>
      </c>
      <c s="37">
        <v>2.3799999999999999</v>
      </c>
    </row>
    <row r="22" spans="1:16" ht="15.5">
      <c r="A22" s="23">
        <v>702</v>
      </c>
      <c s="21" t="s">
        <v>28</v>
      </c>
      <c s="24">
        <v>200</v>
      </c>
      <c s="23">
        <v>0</v>
      </c>
      <c s="23">
        <v>0</v>
      </c>
      <c s="23">
        <v>23</v>
      </c>
      <c s="23">
        <v>92</v>
      </c>
      <c s="90">
        <v>6.7599999999999998</v>
      </c>
      <c s="19"/>
      <c s="21" t="s">
        <v>6</v>
      </c>
      <c s="24">
        <v>25</v>
      </c>
      <c s="23">
        <v>1.6000000000000001</v>
      </c>
      <c s="23">
        <v>1</v>
      </c>
      <c s="23">
        <v>9.5999999999999996</v>
      </c>
      <c s="23">
        <v>54</v>
      </c>
      <c s="37">
        <v>2.1000000000000001</v>
      </c>
    </row>
    <row r="23" spans="1:16" ht="15.5">
      <c r="A23" s="23"/>
      <c s="21" t="s">
        <v>5</v>
      </c>
      <c s="24">
        <v>31</v>
      </c>
      <c s="23">
        <v>2.2999999999999998</v>
      </c>
      <c s="23">
        <v>0.20000000000000001</v>
      </c>
      <c s="23">
        <v>15</v>
      </c>
      <c s="23">
        <f>(F23*4)+(E23*9)+(D23*4)</f>
        <v>71</v>
      </c>
      <c s="24">
        <v>2.3799999999999999</v>
      </c>
      <c s="38"/>
      <c s="21"/>
      <c s="24"/>
      <c s="36"/>
      <c s="36"/>
      <c s="36"/>
      <c s="36"/>
      <c s="37"/>
    </row>
    <row r="24" spans="1:16" ht="15.5">
      <c r="A24" s="23"/>
      <c s="21" t="s">
        <v>6</v>
      </c>
      <c s="24">
        <v>25</v>
      </c>
      <c s="23">
        <v>1.6000000000000001</v>
      </c>
      <c s="23">
        <v>1</v>
      </c>
      <c s="23">
        <v>9.5999999999999996</v>
      </c>
      <c s="23">
        <v>54</v>
      </c>
      <c s="24">
        <v>2.1000000000000001</v>
      </c>
      <c s="38"/>
      <c s="22"/>
      <c s="26"/>
      <c s="25"/>
      <c s="25"/>
      <c s="25"/>
      <c s="27"/>
      <c s="39">
        <f>SUM(P18:P23)</f>
        <v>93.75</v>
      </c>
    </row>
    <row r="25" spans="1:16" ht="15.5">
      <c r="A25" s="38"/>
      <c s="22"/>
      <c s="26"/>
      <c s="25"/>
      <c s="25"/>
      <c s="25"/>
      <c s="27"/>
      <c s="39">
        <f>SUM(H18:H24)</f>
        <v>118.56999999999999</v>
      </c>
      <c s="41"/>
      <c s="22"/>
      <c s="26"/>
      <c s="25"/>
      <c s="25"/>
      <c s="25"/>
      <c s="27"/>
      <c s="39"/>
    </row>
    <row r="26" spans="1:16" ht="16" thickBot="1">
      <c r="A26" s="20"/>
      <c s="30"/>
      <c s="43"/>
      <c s="44"/>
      <c s="44"/>
      <c s="44"/>
      <c s="45"/>
      <c s="33"/>
      <c s="20"/>
      <c s="42"/>
      <c s="43"/>
      <c s="44"/>
      <c s="44"/>
      <c s="44"/>
      <c s="45"/>
      <c s="33"/>
    </row>
    <row r="27" spans="2:16" ht="15">
      <c r="B27" s="76" t="s">
        <v>4</v>
      </c>
      <c s="76"/>
      <c s="76"/>
      <c s="76"/>
      <c s="76"/>
      <c s="76"/>
      <c s="76"/>
      <c s="76"/>
      <c s="76"/>
      <c s="76"/>
      <c s="76"/>
      <c s="76"/>
      <c s="76"/>
      <c s="76"/>
      <c s="76"/>
    </row>
    <row r="28" spans="2:16" ht="15.5">
      <c r="B28" s="77" t="s">
        <v>3</v>
      </c>
      <c s="77"/>
      <c s="77"/>
      <c s="77"/>
      <c s="77"/>
      <c s="77"/>
      <c s="77"/>
      <c s="77"/>
      <c s="77"/>
      <c s="77"/>
      <c s="77"/>
      <c s="77"/>
      <c s="77"/>
      <c s="77"/>
      <c s="77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ageMargins left="0.16" right="0.15" top="0.16" bottom="0.16" header="0.16" footer="0.16"/>
  <pageSetup fitToHeight="0" orientation="landscape" paperSize="9" scale="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H25"/>
  <sheetViews>
    <sheetView zoomScale="75" zoomScaleNormal="75" workbookViewId="0" topLeftCell="A1">
      <selection pane="topLeft" activeCell="B10" sqref="B10"/>
    </sheetView>
  </sheetViews>
  <sheetFormatPr defaultRowHeight="15.5"/>
  <cols>
    <col min="1" max="1" width="7.85714285714286" style="16" customWidth="1"/>
    <col min="2" max="2" width="35.1428571428571" style="2" customWidth="1"/>
    <col min="3" max="3" width="10.2857142857143" style="2" customWidth="1"/>
    <col min="4" max="6" width="4.42857142857143" style="7" customWidth="1"/>
    <col min="7" max="7" width="6.14285714285714" style="7" customWidth="1"/>
    <col min="8" max="8" width="10.2857142857143" style="2" customWidth="1"/>
  </cols>
  <sheetData>
    <row r="1" spans="2:8" ht="12.5">
      <c r="B1"/>
      <c s="75" t="s">
        <v>17</v>
      </c>
      <c s="75"/>
      <c s="75"/>
      <c s="75"/>
      <c/>
      <c/>
    </row>
    <row r="2" spans="2:8" ht="12.5">
      <c r="B2"/>
      <c s="75"/>
      <c s="75"/>
      <c s="75"/>
      <c s="75"/>
      <c/>
      <c/>
    </row>
    <row r="3" spans="2:8" ht="15">
      <c r="B3"/>
      <c s="75" t="s">
        <v>11</v>
      </c>
      <c s="75"/>
      <c s="75"/>
      <c s="75"/>
      <c/>
      <c/>
    </row>
    <row r="4" spans="2:8" ht="15.5" thickBot="1">
      <c r="B4" s="87" t="s">
        <v>33</v>
      </c>
      <c s="87"/>
      <c s="87"/>
      <c s="87"/>
      <c s="87"/>
      <c s="87"/>
      <c s="87"/>
    </row>
    <row r="5" spans="1:8" s="6" customFormat="1" ht="30.5" thickBot="1">
      <c r="A5" s="17" t="s">
        <v>16</v>
      </c>
      <c s="10" t="s">
        <v>0</v>
      </c>
      <c s="8" t="s">
        <v>8</v>
      </c>
      <c s="11" t="s">
        <v>12</v>
      </c>
      <c s="11" t="s">
        <v>13</v>
      </c>
      <c s="11" t="s">
        <v>14</v>
      </c>
      <c s="12" t="s">
        <v>1</v>
      </c>
      <c s="9" t="s">
        <v>9</v>
      </c>
    </row>
    <row r="6" spans="1:8" ht="19.5" customHeight="1" thickBot="1">
      <c r="A6" s="84" t="s">
        <v>21</v>
      </c>
      <c s="85"/>
      <c s="85"/>
      <c s="85"/>
      <c s="85"/>
      <c s="85"/>
      <c s="85"/>
      <c s="86"/>
    </row>
    <row r="7" spans="1:8" ht="15.5">
      <c r="A7" s="14">
        <v>2</v>
      </c>
      <c s="56" t="s">
        <v>30</v>
      </c>
      <c s="52">
        <v>60</v>
      </c>
      <c s="58">
        <v>2.6000000000000001</v>
      </c>
      <c s="58">
        <v>8</v>
      </c>
      <c s="58">
        <v>19</v>
      </c>
      <c s="58">
        <f>(F7*4)+(E7*9)+(D7*4)</f>
        <v>158.40000000000001</v>
      </c>
      <c s="53">
        <v>15.18</v>
      </c>
    </row>
    <row r="8" spans="1:8" ht="15.5">
      <c r="A8" s="19" t="s">
        <v>24</v>
      </c>
      <c s="21" t="s">
        <v>31</v>
      </c>
      <c s="24">
        <v>205</v>
      </c>
      <c s="69">
        <v>9.9700000000000006</v>
      </c>
      <c s="69">
        <v>9.5700000000000003</v>
      </c>
      <c s="69">
        <v>18.559999999999999</v>
      </c>
      <c s="69">
        <v>200.25</v>
      </c>
      <c s="70">
        <v>12.48</v>
      </c>
    </row>
    <row r="9" spans="1:8" ht="15.5">
      <c r="A9" s="19">
        <v>692</v>
      </c>
      <c s="21" t="s">
        <v>32</v>
      </c>
      <c s="24">
        <v>200</v>
      </c>
      <c s="23">
        <v>4</v>
      </c>
      <c s="23">
        <v>4</v>
      </c>
      <c s="23">
        <v>19.5</v>
      </c>
      <c s="23">
        <f>(F9*4)+(E9*9)+(D9*4)</f>
        <v>130</v>
      </c>
      <c s="37">
        <v>10.59</v>
      </c>
    </row>
    <row r="10" spans="1:8" ht="15.5">
      <c r="A10" s="19"/>
      <c s="21" t="s">
        <v>5</v>
      </c>
      <c s="24">
        <v>31</v>
      </c>
      <c s="23">
        <v>2.2999999999999998</v>
      </c>
      <c s="23">
        <v>0.20000000000000001</v>
      </c>
      <c s="23">
        <v>15</v>
      </c>
      <c s="23">
        <v>71</v>
      </c>
      <c s="37">
        <v>2.3799999999999999</v>
      </c>
    </row>
    <row r="11" spans="1:8" ht="15.5">
      <c r="A11" s="19"/>
      <c s="21" t="s">
        <v>6</v>
      </c>
      <c s="24">
        <v>25</v>
      </c>
      <c s="23">
        <v>1.6000000000000001</v>
      </c>
      <c s="23">
        <v>1</v>
      </c>
      <c s="23">
        <v>9.5999999999999996</v>
      </c>
      <c s="23">
        <v>54</v>
      </c>
      <c s="37">
        <v>2.1000000000000001</v>
      </c>
    </row>
    <row r="12" spans="1:8" ht="16" thickBot="1">
      <c r="A12" s="54"/>
      <c s="42"/>
      <c s="31"/>
      <c s="44"/>
      <c s="44"/>
      <c s="44"/>
      <c s="44"/>
      <c s="33">
        <f>SUM(H7:H11)</f>
        <v>42.730000000000004</v>
      </c>
    </row>
    <row r="13" spans="1:8" ht="18.75" customHeight="1" thickBot="1">
      <c r="A13" s="81" t="s">
        <v>22</v>
      </c>
      <c s="82"/>
      <c s="82"/>
      <c s="82"/>
      <c s="82"/>
      <c s="82"/>
      <c s="82"/>
      <c s="83"/>
    </row>
    <row r="14" spans="1:8" ht="15.5">
      <c r="A14" s="14">
        <v>49</v>
      </c>
      <c s="51" t="s">
        <v>25</v>
      </c>
      <c s="57">
        <v>100</v>
      </c>
      <c s="71">
        <v>4.2000000000000002</v>
      </c>
      <c s="58">
        <v>6.2999999999999998</v>
      </c>
      <c s="58">
        <v>21</v>
      </c>
      <c s="58">
        <f>(F14*4)+(E14*9)+(D14*4)</f>
        <v>157.5</v>
      </c>
      <c s="72">
        <v>22</v>
      </c>
    </row>
    <row r="15" spans="1:8" ht="15.5">
      <c r="A15" s="19">
        <v>140</v>
      </c>
      <c s="21" t="s">
        <v>29</v>
      </c>
      <c s="66">
        <v>200</v>
      </c>
      <c s="23">
        <v>5.5999999999999996</v>
      </c>
      <c s="23">
        <v>4.9000000000000004</v>
      </c>
      <c s="23">
        <v>13</v>
      </c>
      <c s="23">
        <v>118.5</v>
      </c>
      <c s="37">
        <v>11.76</v>
      </c>
    </row>
    <row r="16" spans="1:8" ht="15.5">
      <c r="A16" s="19">
        <v>451</v>
      </c>
      <c s="21" t="s">
        <v>26</v>
      </c>
      <c s="24">
        <v>100</v>
      </c>
      <c s="23">
        <v>14.199999999999999</v>
      </c>
      <c s="23">
        <v>11.4</v>
      </c>
      <c s="23">
        <v>13</v>
      </c>
      <c s="23">
        <f>(F16*4)+(E16*9)+(D16*4)</f>
        <v>211.40000000000003</v>
      </c>
      <c s="67">
        <v>51.520000000000003</v>
      </c>
    </row>
    <row r="17" spans="1:8" ht="15.5">
      <c r="A17" s="19">
        <v>534</v>
      </c>
      <c s="21" t="s">
        <v>27</v>
      </c>
      <c s="24">
        <v>150</v>
      </c>
      <c s="65">
        <v>3.6000000000000001</v>
      </c>
      <c s="65">
        <v>6.96</v>
      </c>
      <c s="65">
        <v>34.939999999999998</v>
      </c>
      <c s="23">
        <f>(F17*4)+(E17*9)+(D17*4)</f>
        <v>216.79999999999998</v>
      </c>
      <c s="70">
        <v>30.989999999999998</v>
      </c>
    </row>
    <row r="18" spans="1:8" ht="15.5">
      <c r="A18" s="19">
        <v>702</v>
      </c>
      <c s="21" t="s">
        <v>28</v>
      </c>
      <c s="24">
        <v>200</v>
      </c>
      <c s="23">
        <v>0</v>
      </c>
      <c s="23">
        <v>0</v>
      </c>
      <c s="23">
        <v>23</v>
      </c>
      <c s="23">
        <v>92</v>
      </c>
      <c s="37">
        <v>6.7599999999999998</v>
      </c>
    </row>
    <row r="19" spans="1:8" ht="15.5">
      <c r="A19" s="19"/>
      <c s="21" t="s">
        <v>5</v>
      </c>
      <c s="24">
        <v>31</v>
      </c>
      <c s="23">
        <v>2.2999999999999998</v>
      </c>
      <c s="23">
        <v>0.20000000000000001</v>
      </c>
      <c s="23">
        <v>15</v>
      </c>
      <c s="23">
        <f>(F19*4)+(E19*9)+(D19*4)</f>
        <v>71</v>
      </c>
      <c s="37">
        <v>2.3799999999999999</v>
      </c>
    </row>
    <row r="20" spans="1:8" ht="15.5">
      <c r="A20" s="19"/>
      <c s="21" t="s">
        <v>6</v>
      </c>
      <c s="24">
        <v>25</v>
      </c>
      <c s="23">
        <v>1.6000000000000001</v>
      </c>
      <c s="23">
        <v>1</v>
      </c>
      <c s="23">
        <v>9.5999999999999996</v>
      </c>
      <c s="23">
        <v>54</v>
      </c>
      <c s="37">
        <v>2.1000000000000001</v>
      </c>
    </row>
    <row r="21" spans="1:8" ht="15.5">
      <c r="A21" s="19"/>
      <c s="21"/>
      <c s="26"/>
      <c s="59"/>
      <c s="59"/>
      <c s="59"/>
      <c s="59"/>
      <c s="39">
        <f>SUM(H14:H20)</f>
        <v>127.50999999999999</v>
      </c>
    </row>
    <row r="22" spans="1:8" ht="15.5">
      <c r="A22" s="13"/>
      <c s="55"/>
      <c s="28"/>
      <c s="60"/>
      <c s="60"/>
      <c s="60"/>
      <c s="60"/>
      <c s="29"/>
    </row>
    <row r="23" spans="1:8" ht="16" thickBot="1">
      <c r="A23" s="18"/>
      <c s="61"/>
      <c s="61"/>
      <c s="62"/>
      <c s="62"/>
      <c s="62"/>
      <c s="63" t="s">
        <v>7</v>
      </c>
      <c s="64">
        <f>H12+H21</f>
        <v>170.24000000000001</v>
      </c>
    </row>
    <row r="24" spans="2:8" ht="15">
      <c r="B24" s="76" t="s">
        <v>15</v>
      </c>
      <c s="76"/>
      <c s="76"/>
      <c s="76"/>
      <c s="76"/>
      <c s="76"/>
      <c s="76"/>
    </row>
    <row r="25" spans="2:8" ht="15.5">
      <c r="B25" s="77" t="s">
        <v>20</v>
      </c>
      <c s="77"/>
      <c s="77"/>
      <c s="77"/>
      <c s="77"/>
      <c s="77"/>
      <c s="77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ageMargins left="0.16" right="0.15" top="0.16" bottom="0.16" header="0.16" footer="0.16"/>
  <pageSetup orientation="portrait" paperSize="9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16.0000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21</vt:lpstr>
      <vt:lpstr>21 овз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user</cp:lastModifiedBy>
  <cp:lastPrinted>2023-09-04T02:32:05Z</cp:lastPrinted>
  <dcterms:created xsi:type="dcterms:W3CDTF">1996-10-08T23:32:33Z</dcterms:created>
  <dcterms:modified xsi:type="dcterms:W3CDTF">2023-09-14T05:50:00Z</dcterms:modified>
  <cp:category/>
</cp:coreProperties>
</file>