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" sheetId="6" r:id="rId2"/>
    <sheet name="20 овз" sheetId="7" r:id="rId3"/>
  </sheets>
  <definedNames/>
  <calcPr fullCalcOnLoad="1" refMode="R1C1"/>
</workbook>
</file>

<file path=xl/calcChain.xml><?xml version="1.0" encoding="utf-8"?>
<calcChain xmlns="http://schemas.openxmlformats.org/spreadsheetml/2006/main">
  <c r="H26" i="6" l="1"/>
</calcChain>
</file>

<file path=xl/sharedStrings.xml><?xml version="1.0" encoding="utf-8"?>
<sst xmlns="http://schemas.openxmlformats.org/spreadsheetml/2006/main" count="79" uniqueCount="34">
  <si>
    <t>Наименование блюда</t>
  </si>
  <si>
    <t>Ккал</t>
  </si>
  <si>
    <t>__________________________</t>
  </si>
  <si>
    <t>_________________________________________________________________</t>
  </si>
  <si>
    <t>Зав. производством УМП "Юнрос"______________________________________</t>
  </si>
  <si>
    <t>Хлеб пшеничный</t>
  </si>
  <si>
    <t xml:space="preserve">Хлеб ржаной </t>
  </si>
  <si>
    <t>Итого</t>
  </si>
  <si>
    <t>Выход (гр)</t>
  </si>
  <si>
    <t>Цена (руб)</t>
  </si>
  <si>
    <t>Школа №_______________</t>
  </si>
  <si>
    <t>_________________________</t>
  </si>
  <si>
    <t>б</t>
  </si>
  <si>
    <t>ж</t>
  </si>
  <si>
    <t>у</t>
  </si>
  <si>
    <t>Зав. производством УМП "Юнрос"_____________________________</t>
  </si>
  <si>
    <t>№ р-ры</t>
  </si>
  <si>
    <t>Школа №________</t>
  </si>
  <si>
    <t>Завтрак (12 лет и старше) родительская плата</t>
  </si>
  <si>
    <t>Завтрак (12 лет и старше) бесплатное питание</t>
  </si>
  <si>
    <t>_____________________________________________________________</t>
  </si>
  <si>
    <t>Завтрак (ОВЗ)</t>
  </si>
  <si>
    <t>Обед (ОВЗ)</t>
  </si>
  <si>
    <t>Завтрак (7-11 лет) для учащихся первой смены</t>
  </si>
  <si>
    <t>Обед (7-11 лет) для учащихся второй смены</t>
  </si>
  <si>
    <t>Салат из свежей и морской капусты</t>
  </si>
  <si>
    <t>Гуляш</t>
  </si>
  <si>
    <t>Каша гречневая</t>
  </si>
  <si>
    <t>Чай с сахаром</t>
  </si>
  <si>
    <t xml:space="preserve">Борщ со сметаной </t>
  </si>
  <si>
    <t>Горошек зеленый (консерв.)</t>
  </si>
  <si>
    <t>Омлет натуральный</t>
  </si>
  <si>
    <t>Напиток из смеси ягод/ вар</t>
  </si>
  <si>
    <t>Меню на 20 сентября 2023г.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</si>
</sst>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</numFmts>
  <fonts count="42">
    <font>
      <sz val="10"/>
      <name val="Arial"/>
      <family val="0"/>
    </font>
    <font>
      <sz val="10"/>
      <color theme="1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rgb="FF0061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79984760284"/>
        <bgColor indexed="64"/>
      </patternFill>
    </fill>
    <fill>
      <patternFill patternType="solid">
        <fgColor theme="5" tint="0.799979984760284"/>
        <bgColor indexed="64"/>
      </patternFill>
    </fill>
    <fill>
      <patternFill patternType="solid">
        <fgColor theme="6" tint="0.799979984760284"/>
        <bgColor indexed="64"/>
      </patternFill>
    </fill>
    <fill>
      <patternFill patternType="solid">
        <fgColor theme="7" tint="0.799979984760284"/>
        <bgColor indexed="64"/>
      </patternFill>
    </fill>
    <fill>
      <patternFill patternType="solid">
        <fgColor theme="8" tint="0.799979984760284"/>
        <bgColor indexed="64"/>
      </patternFill>
    </fill>
    <fill>
      <patternFill patternType="solid">
        <fgColor theme="9" tint="0.799979984760284"/>
        <bgColor indexed="64"/>
      </patternFill>
    </fill>
    <fill>
      <patternFill patternType="solid">
        <fgColor theme="4" tint="0.599990010261536"/>
        <bgColor indexed="64"/>
      </patternFill>
    </fill>
    <fill>
      <patternFill patternType="solid">
        <fgColor theme="5" tint="0.599990010261536"/>
        <bgColor indexed="64"/>
      </patternFill>
    </fill>
    <fill>
      <patternFill patternType="solid">
        <fgColor theme="6" tint="0.599990010261536"/>
        <bgColor indexed="64"/>
      </patternFill>
    </fill>
    <fill>
      <patternFill patternType="solid">
        <fgColor theme="7" tint="0.599990010261536"/>
        <bgColor indexed="64"/>
      </patternFill>
    </fill>
    <fill>
      <patternFill patternType="solid">
        <fgColor theme="8" tint="0.599990010261536"/>
        <bgColor indexed="64"/>
      </patternFill>
    </fill>
    <fill>
      <patternFill patternType="solid">
        <fgColor theme="9" tint="0.599990010261536"/>
        <bgColor indexed="64"/>
      </patternFill>
    </fill>
    <fill>
      <patternFill patternType="solid">
        <fgColor theme="4" tint="0.399980008602142"/>
        <bgColor indexed="64"/>
      </patternFill>
    </fill>
    <fill>
      <patternFill patternType="solid">
        <fgColor theme="5" tint="0.399980008602142"/>
        <bgColor indexed="64"/>
      </patternFill>
    </fill>
    <fill>
      <patternFill patternType="solid">
        <fgColor theme="6" tint="0.399980008602142"/>
        <bgColor indexed="64"/>
      </patternFill>
    </fill>
    <fill>
      <patternFill patternType="solid">
        <fgColor theme="7" tint="0.399980008602142"/>
        <bgColor indexed="64"/>
      </patternFill>
    </fill>
    <fill>
      <patternFill patternType="solid">
        <fgColor theme="8" tint="0.399980008602142"/>
        <bgColor indexed="64"/>
      </patternFill>
    </fill>
    <fill>
      <patternFill patternType="solid">
        <fgColor theme="9" tint="0.3999800086021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0"/>
      </left>
      <right>
        <color indexed="0"/>
      </right>
      <top>
        <color indexed="0"/>
      </top>
      <bottom style="thick">
        <color theme="4"/>
      </bottom>
    </border>
    <border>
      <left>
        <color indexed="0"/>
      </left>
      <right>
        <color indexed="0"/>
      </right>
      <top>
        <color indexed="0"/>
      </top>
      <bottom style="thick">
        <color theme="4" tint="0.499980002641678"/>
      </bottom>
    </border>
    <border>
      <left>
        <color indexed="0"/>
      </left>
      <right>
        <color indexed="0"/>
      </right>
      <top>
        <color indexed="0"/>
      </top>
      <bottom style="medium">
        <color theme="4" tint="0.399980008602142"/>
      </bottom>
    </border>
    <border>
      <left>
        <color indexed="0"/>
      </left>
      <right>
        <color indexed="0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0"/>
      </left>
      <right>
        <color indexed="0"/>
      </right>
      <top>
        <color indexed="0"/>
      </top>
      <bottom style="double">
        <color rgb="FFFF8001"/>
      </bottom>
    </border>
    <border>
      <left style="thin">
        <color auto="1"/>
      </left>
      <right style="thin">
        <color auto="1"/>
      </right>
      <top style="medium">
        <color auto="1"/>
      </top>
      <bottom>
        <color indexed="0"/>
      </bottom>
    </border>
    <border>
      <left style="thin">
        <color auto="1"/>
      </left>
      <right style="medium">
        <color auto="1"/>
      </right>
      <top style="medium">
        <color auto="1"/>
      </top>
      <bottom>
        <color indexed="0"/>
      </bottom>
    </border>
    <border>
      <left>
        <color indexed="0"/>
      </left>
      <right style="thin">
        <color auto="1"/>
      </right>
      <top style="medium">
        <color auto="1"/>
      </top>
      <bottom>
        <color indexed="0"/>
      </bottom>
    </border>
    <border>
      <left style="medium">
        <color auto="1"/>
      </left>
      <right style="thin">
        <color auto="1"/>
      </right>
      <top style="thin">
        <color auto="1"/>
      </top>
      <bottom>
        <color indexed="0"/>
      </bottom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>
        <color indexed="0"/>
      </bottom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>
        <color indexed="0"/>
      </bottom>
    </border>
    <border>
      <left style="thin">
        <color auto="1"/>
      </left>
      <right style="medium">
        <color auto="1"/>
      </right>
      <top style="thin">
        <color auto="1"/>
      </top>
      <bottom>
        <color indexed="0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>
        <color indexed="0"/>
      </left>
      <right style="medium">
        <color auto="1"/>
      </right>
      <top style="medium">
        <color auto="1"/>
      </top>
      <bottom style="thin">
        <color auto="1"/>
      </bottom>
    </border>
    <border>
      <left>
        <color indexed="0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>
        <color indexed="0"/>
      </right>
      <top>
        <color indexed="0"/>
      </top>
      <bottom>
        <color indexed="0"/>
      </bottom>
    </border>
    <border>
      <left>
        <color indexed="0"/>
      </left>
      <right style="medium">
        <color auto="1"/>
      </right>
      <top>
        <color indexed="0"/>
      </top>
      <bottom>
        <color indexed="0"/>
      </bottom>
    </border>
    <border>
      <left style="medium">
        <color auto="1"/>
      </left>
      <right>
        <color indexed="0"/>
      </right>
      <top style="medium">
        <color auto="1"/>
      </top>
      <bottom>
        <color indexed="0"/>
      </bottom>
    </border>
    <border>
      <left>
        <color indexed="0"/>
      </left>
      <right>
        <color indexed="0"/>
      </right>
      <top style="medium">
        <color auto="1"/>
      </top>
      <bottom>
        <color indexed="0"/>
      </bottom>
    </border>
    <border>
      <left>
        <color indexed="0"/>
      </left>
      <right style="medium">
        <color auto="1"/>
      </right>
      <top style="medium">
        <color auto="1"/>
      </top>
      <bottom>
        <color indexed="0"/>
      </bottom>
    </border>
    <border>
      <left>
        <color indexed="0"/>
      </left>
      <right>
        <color indexed="0"/>
      </right>
      <top>
        <color indexed="0"/>
      </top>
      <bottom style="medium">
        <color auto="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39" fillId="26" borderId="1" applyNumberFormat="0" applyAlignment="0" applyProtection="0"/>
    <xf numFmtId="0" fontId="38" fillId="27" borderId="2" applyNumberFormat="0" applyAlignment="0" applyProtection="0"/>
    <xf numFmtId="0" fontId="37" fillId="27" borderId="1" applyNumberFormat="0" applyAlignment="0" applyProtection="0"/>
    <xf numFmtId="0" fontId="36" fillId="0" borderId="3" applyNumberFormat="0" applyFill="0" applyAlignment="0" applyProtection="0"/>
    <xf numFmtId="0" fontId="35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2" fillId="28" borderId="7" applyNumberFormat="0" applyAlignment="0" applyProtection="0"/>
    <xf numFmtId="0" fontId="31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29" fillId="30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27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5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center" vertical="center"/>
    </xf>
    <xf numFmtId="1" fontId="4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5" fillId="34" borderId="16" xfId="0" applyFont="1" applyFill="1" applyBorder="1" applyAlignment="1">
      <alignment horizontal="center" vertical="center"/>
    </xf>
    <xf numFmtId="0" fontId="0" fillId="34" borderId="15" xfId="0" applyFill="1" applyBorder="1" applyAlignment="1">
      <alignment/>
    </xf>
    <xf numFmtId="0" fontId="4" fillId="34" borderId="17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0" fontId="2" fillId="34" borderId="18" xfId="0" applyFont="1" applyFill="1" applyBorder="1" applyAlignment="1">
      <alignment/>
    </xf>
    <xf numFmtId="0" fontId="6" fillId="34" borderId="18" xfId="0" applyFont="1" applyFill="1" applyBorder="1" applyAlignment="1">
      <alignment/>
    </xf>
    <xf numFmtId="0" fontId="2" fillId="34" borderId="18" xfId="0" applyFont="1" applyFill="1" applyBorder="1" applyAlignment="1">
      <alignment horizontal="left"/>
    </xf>
    <xf numFmtId="0" fontId="4" fillId="34" borderId="18" xfId="0" applyFont="1" applyFill="1" applyBorder="1" applyAlignment="1">
      <alignment horizontal="center"/>
    </xf>
    <xf numFmtId="0" fontId="2" fillId="34" borderId="18" xfId="0" applyFont="1" applyFill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3" fillId="34" borderId="18" xfId="0" applyFont="1" applyFill="1" applyBorder="1" applyAlignment="1">
      <alignment horizontal="center"/>
    </xf>
    <xf numFmtId="1" fontId="5" fillId="34" borderId="18" xfId="0" applyNumberFormat="1" applyFont="1" applyFill="1" applyBorder="1" applyAlignment="1">
      <alignment horizontal="center"/>
    </xf>
    <xf numFmtId="0" fontId="3" fillId="34" borderId="19" xfId="0" applyFont="1" applyFill="1" applyBorder="1" applyAlignment="1">
      <alignment horizontal="center"/>
    </xf>
    <xf numFmtId="0" fontId="3" fillId="34" borderId="20" xfId="0" applyFont="1" applyFill="1" applyBorder="1" applyAlignment="1">
      <alignment horizontal="center"/>
    </xf>
    <xf numFmtId="1" fontId="3" fillId="34" borderId="21" xfId="0" applyNumberFormat="1" applyFont="1" applyFill="1" applyBorder="1" applyAlignment="1">
      <alignment horizontal="right"/>
    </xf>
    <xf numFmtId="1" fontId="3" fillId="34" borderId="21" xfId="0" applyNumberFormat="1" applyFont="1" applyFill="1" applyBorder="1" applyAlignment="1">
      <alignment horizontal="center"/>
    </xf>
    <xf numFmtId="1" fontId="4" fillId="34" borderId="21" xfId="0" applyNumberFormat="1" applyFont="1" applyFill="1" applyBorder="1" applyAlignment="1">
      <alignment horizontal="center"/>
    </xf>
    <xf numFmtId="0" fontId="3" fillId="34" borderId="22" xfId="0" applyFont="1" applyFill="1" applyBorder="1" applyAlignment="1">
      <alignment horizontal="center"/>
    </xf>
    <xf numFmtId="1" fontId="4" fillId="34" borderId="18" xfId="0" applyNumberFormat="1" applyFont="1" applyFill="1" applyBorder="1" applyAlignment="1">
      <alignment horizontal="center"/>
    </xf>
    <xf numFmtId="1" fontId="2" fillId="34" borderId="18" xfId="0" applyNumberFormat="1" applyFont="1" applyFill="1" applyBorder="1" applyAlignment="1">
      <alignment horizontal="center"/>
    </xf>
    <xf numFmtId="0" fontId="2" fillId="34" borderId="23" xfId="0" applyFont="1" applyFill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0" fontId="3" fillId="34" borderId="23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0" fontId="3" fillId="34" borderId="17" xfId="0" applyFont="1" applyFill="1" applyBorder="1" applyAlignment="1">
      <alignment/>
    </xf>
    <xf numFmtId="0" fontId="2" fillId="34" borderId="21" xfId="0" applyFont="1" applyFill="1" applyBorder="1" applyAlignment="1">
      <alignment horizontal="left"/>
    </xf>
    <xf numFmtId="0" fontId="3" fillId="34" borderId="21" xfId="0" applyFont="1" applyFill="1" applyBorder="1" applyAlignment="1">
      <alignment horizontal="center"/>
    </xf>
    <xf numFmtId="0" fontId="5" fillId="34" borderId="21" xfId="0" applyFont="1" applyFill="1" applyBorder="1" applyAlignment="1">
      <alignment horizontal="center"/>
    </xf>
    <xf numFmtId="1" fontId="5" fillId="34" borderId="21" xfId="0" applyNumberFormat="1" applyFont="1" applyFill="1" applyBorder="1" applyAlignment="1">
      <alignment horizontal="center"/>
    </xf>
    <xf numFmtId="2" fontId="3" fillId="34" borderId="23" xfId="0" applyNumberFormat="1" applyFont="1" applyFill="1" applyBorder="1" applyAlignment="1">
      <alignment horizontal="center"/>
    </xf>
    <xf numFmtId="0" fontId="3" fillId="34" borderId="23" xfId="0" applyFont="1" applyFill="1" applyBorder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/>
    </xf>
    <xf numFmtId="0" fontId="5" fillId="34" borderId="15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34" borderId="25" xfId="0" applyFont="1" applyFill="1" applyBorder="1" applyAlignment="1">
      <alignment/>
    </xf>
    <xf numFmtId="0" fontId="2" fillId="34" borderId="25" xfId="0" applyFont="1" applyFill="1" applyBorder="1" applyAlignment="1">
      <alignment horizontal="center"/>
    </xf>
    <xf numFmtId="0" fontId="4" fillId="34" borderId="25" xfId="0" applyFont="1" applyFill="1" applyBorder="1" applyAlignment="1">
      <alignment horizontal="center"/>
    </xf>
    <xf numFmtId="0" fontId="7" fillId="34" borderId="18" xfId="0" applyFont="1" applyFill="1" applyBorder="1" applyAlignment="1">
      <alignment horizontal="center"/>
    </xf>
    <xf numFmtId="0" fontId="7" fillId="34" borderId="19" xfId="0" applyFont="1" applyFill="1" applyBorder="1" applyAlignment="1">
      <alignment horizontal="center"/>
    </xf>
    <xf numFmtId="0" fontId="2" fillId="34" borderId="21" xfId="0" applyFont="1" applyFill="1" applyBorder="1" applyAlignment="1">
      <alignment/>
    </xf>
    <xf numFmtId="1" fontId="4" fillId="34" borderId="21" xfId="0" applyNumberFormat="1" applyFont="1" applyFill="1" applyBorder="1" applyAlignment="1">
      <alignment/>
    </xf>
    <xf numFmtId="1" fontId="5" fillId="34" borderId="21" xfId="0" applyNumberFormat="1" applyFont="1" applyFill="1" applyBorder="1" applyAlignment="1">
      <alignment/>
    </xf>
    <xf numFmtId="2" fontId="3" fillId="34" borderId="22" xfId="0" applyNumberFormat="1" applyFont="1" applyFill="1" applyBorder="1" applyAlignment="1">
      <alignment horizontal="center"/>
    </xf>
    <xf numFmtId="0" fontId="2" fillId="34" borderId="18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25" xfId="0" applyFont="1" applyFill="1" applyBorder="1" applyAlignment="1">
      <alignment horizontal="center" vertical="center"/>
    </xf>
    <xf numFmtId="2" fontId="2" fillId="34" borderId="24" xfId="0" applyNumberFormat="1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/>
    </xf>
    <xf numFmtId="0" fontId="2" fillId="34" borderId="26" xfId="0" applyFont="1" applyFill="1" applyBorder="1" applyAlignment="1">
      <alignment horizontal="center"/>
    </xf>
    <xf numFmtId="0" fontId="2" fillId="34" borderId="27" xfId="0" applyFont="1" applyFill="1" applyBorder="1" applyAlignment="1">
      <alignment horizontal="center"/>
    </xf>
    <xf numFmtId="0" fontId="2" fillId="34" borderId="27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33" borderId="0" xfId="0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34" borderId="16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3" fillId="34" borderId="25" xfId="0" applyFont="1" applyFill="1" applyBorder="1" applyAlignment="1">
      <alignment horizontal="center"/>
    </xf>
    <xf numFmtId="0" fontId="3" fillId="34" borderId="24" xfId="0" applyFont="1" applyFill="1" applyBorder="1" applyAlignment="1">
      <alignment horizontal="center"/>
    </xf>
    <xf numFmtId="0" fontId="3" fillId="34" borderId="28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3" fillId="34" borderId="29" xfId="0" applyFont="1" applyFill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</cellXfs>
  <cellStyles count="47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20% — акцент1" xfId="20"/>
    <cellStyle name="20% — акцент2" xfId="21"/>
    <cellStyle name="20% — акцент3" xfId="22"/>
    <cellStyle name="20% — акцент4" xfId="23"/>
    <cellStyle name="20% — акцент5" xfId="24"/>
    <cellStyle name="20% — акцент6" xfId="25"/>
    <cellStyle name="40% — акцент1" xfId="26"/>
    <cellStyle name="40% — акцент2" xfId="27"/>
    <cellStyle name="40% — акцент3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— акцент4" xfId="35"/>
    <cellStyle name="60% — акцент5" xfId="36"/>
    <cellStyle name="60% —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2" Type="http://schemas.openxmlformats.org/officeDocument/2006/relationships/worksheet" Target="worksheets/sheet1.xml" /><Relationship Id="rId1" Type="http://schemas.openxmlformats.org/officeDocument/2006/relationships/theme" Target="theme/theme1.xml" /><Relationship Id="rId6" Type="http://schemas.openxmlformats.org/officeDocument/2006/relationships/calcChain" Target="calcChain.xml" /><Relationship Id="rId5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sheetPr>
    <pageSetUpPr fitToPage="1"/>
  </sheetPr>
  <dimension ref="A1:P28"/>
  <sheetViews>
    <sheetView tabSelected="1" zoomScale="75" zoomScaleNormal="75" workbookViewId="0" topLeftCell="A4">
      <selection pane="topLeft" activeCell="B24" sqref="B24"/>
    </sheetView>
  </sheetViews>
  <sheetFormatPr defaultRowHeight="15.5"/>
  <cols>
    <col min="1" max="1" width="7.71428571428571" style="4" customWidth="1"/>
    <col min="2" max="2" width="35.5714285714286" style="2" customWidth="1"/>
    <col min="3" max="3" width="10.2857142857143" style="2" customWidth="1"/>
    <col min="4" max="5" width="3.14285714285714" style="4" bestFit="1" customWidth="1"/>
    <col min="6" max="6" width="4.14285714285714" style="4" customWidth="1"/>
    <col min="7" max="7" width="5.85714285714286" style="4" bestFit="1" customWidth="1"/>
    <col min="8" max="8" width="9.85714285714286" style="3" customWidth="1"/>
    <col min="9" max="9" width="7.42857142857143" style="3" customWidth="1"/>
    <col min="10" max="10" width="34.8571428571429" style="2" customWidth="1"/>
    <col min="11" max="11" width="9.71428571428571" style="2" customWidth="1"/>
    <col min="12" max="14" width="3.14285714285714" style="5" bestFit="1" customWidth="1"/>
    <col min="15" max="15" width="5.85714285714286" style="5" bestFit="1" customWidth="1"/>
    <col min="16" max="16" width="9.85714285714286" style="3" bestFit="1" customWidth="1"/>
  </cols>
  <sheetData>
    <row r="1" spans="2:16" ht="15.5">
      <c r="B1" s="1"/>
      <c r="K1" s="72"/>
      <c s="72"/>
      <c s="72"/>
      <c s="72"/>
      <c s="72"/>
      <c s="72"/>
    </row>
    <row r="2" spans="11:16" ht="15.5">
      <c r="K2" s="72" t="s">
        <v>10</v>
      </c>
      <c s="72"/>
      <c s="72"/>
      <c s="72"/>
      <c s="72"/>
      <c s="72"/>
    </row>
    <row r="3" spans="11:16" ht="15.5">
      <c r="K3" s="74" t="s">
        <v>2</v>
      </c>
      <c s="74"/>
      <c s="74"/>
      <c s="74"/>
      <c s="74"/>
      <c s="74"/>
    </row>
    <row r="4" spans="3:10" ht="16" thickBot="1">
      <c r="C4" s="73" t="s">
        <v>33</v>
      </c>
      <c s="73"/>
      <c s="73"/>
      <c s="73"/>
      <c s="73"/>
      <c s="73"/>
      <c s="73"/>
      <c s="73"/>
    </row>
    <row r="5" spans="1:16" s="6" customFormat="1" ht="32.25" customHeight="1" thickBot="1">
      <c r="A5" s="17" t="s">
        <v>16</v>
      </c>
      <c s="48" t="s">
        <v>0</v>
      </c>
      <c s="48" t="s">
        <v>8</v>
      </c>
      <c s="49" t="s">
        <v>12</v>
      </c>
      <c s="49" t="s">
        <v>13</v>
      </c>
      <c s="49" t="s">
        <v>14</v>
      </c>
      <c s="50" t="s">
        <v>1</v>
      </c>
      <c s="51" t="s">
        <v>9</v>
      </c>
      <c s="17" t="s">
        <v>16</v>
      </c>
      <c s="48" t="s">
        <v>0</v>
      </c>
      <c s="48" t="s">
        <v>8</v>
      </c>
      <c s="49" t="s">
        <v>12</v>
      </c>
      <c s="49" t="s">
        <v>13</v>
      </c>
      <c s="49" t="s">
        <v>14</v>
      </c>
      <c s="50" t="s">
        <v>1</v>
      </c>
      <c s="51" t="s">
        <v>9</v>
      </c>
    </row>
    <row r="6" spans="1:16" ht="15.5" thickBot="1">
      <c r="A6" s="77" t="s">
        <v>23</v>
      </c>
      <c s="78"/>
      <c s="78"/>
      <c s="78"/>
      <c s="78"/>
      <c s="78"/>
      <c s="78"/>
      <c s="79"/>
      <c s="77" t="s">
        <v>18</v>
      </c>
      <c s="78"/>
      <c s="78"/>
      <c s="78"/>
      <c s="78"/>
      <c s="78"/>
      <c s="78"/>
      <c s="79"/>
    </row>
    <row r="7" spans="1:16" ht="15.5">
      <c r="A7" s="14">
        <v>405</v>
      </c>
      <c s="55" t="s">
        <v>25</v>
      </c>
      <c s="56">
        <v>60</v>
      </c>
      <c s="57">
        <v>1</v>
      </c>
      <c s="57">
        <v>6</v>
      </c>
      <c s="57">
        <v>7</v>
      </c>
      <c s="57">
        <f>(F7*4)+(E7*9)+(D7*4)</f>
        <v>86</v>
      </c>
      <c s="69">
        <v>15.029999999999999</v>
      </c>
      <c s="14">
        <v>405</v>
      </c>
      <c s="55" t="s">
        <v>25</v>
      </c>
      <c s="56">
        <v>100</v>
      </c>
      <c s="57">
        <v>1.3999999999999999</v>
      </c>
      <c s="57">
        <v>8.4000000000000004</v>
      </c>
      <c s="57">
        <v>9.8000000000000007</v>
      </c>
      <c s="57">
        <f>(N7*4)+(M7*9)+(L7*4)</f>
        <v>120.40000000000001</v>
      </c>
      <c s="69">
        <v>25.23</v>
      </c>
    </row>
    <row r="8" spans="1:16" ht="15.5">
      <c r="A8" s="19">
        <v>437</v>
      </c>
      <c s="21" t="s">
        <v>26</v>
      </c>
      <c s="64">
        <v>100</v>
      </c>
      <c s="24">
        <v>18</v>
      </c>
      <c s="24">
        <v>16.5</v>
      </c>
      <c s="24">
        <v>7</v>
      </c>
      <c s="24">
        <v>248.5</v>
      </c>
      <c s="70">
        <v>65.409999999999997</v>
      </c>
      <c s="19">
        <v>437</v>
      </c>
      <c s="21" t="s">
        <v>26</v>
      </c>
      <c s="64">
        <v>80</v>
      </c>
      <c s="24">
        <v>14.4</v>
      </c>
      <c s="24">
        <v>13.6</v>
      </c>
      <c s="24">
        <v>5.5999999999999996</v>
      </c>
      <c s="24">
        <f>(N8*4)+(M8*9)+(L8*4)</f>
        <v>202.39999999999998</v>
      </c>
      <c s="70">
        <v>52.369999999999997</v>
      </c>
    </row>
    <row r="9" spans="1:16" ht="15.5">
      <c r="A9" s="19">
        <v>508</v>
      </c>
      <c s="21" t="s">
        <v>27</v>
      </c>
      <c s="25">
        <v>150</v>
      </c>
      <c s="65">
        <v>1.5600000000000001</v>
      </c>
      <c s="65">
        <v>3.6000000000000001</v>
      </c>
      <c s="65">
        <v>21.699999999999999</v>
      </c>
      <c s="65">
        <v>125.36</v>
      </c>
      <c s="71">
        <v>8.9800000000000004</v>
      </c>
      <c s="19">
        <v>508</v>
      </c>
      <c s="21" t="s">
        <v>27</v>
      </c>
      <c s="25">
        <v>150</v>
      </c>
      <c s="65">
        <v>1.5600000000000001</v>
      </c>
      <c s="65">
        <v>3.6000000000000001</v>
      </c>
      <c s="65">
        <v>21.699999999999999</v>
      </c>
      <c s="24">
        <f>(N9*4)+(M9*9)+(L9*4)</f>
        <v>125.43999999999998</v>
      </c>
      <c s="71">
        <v>8.9800000000000004</v>
      </c>
    </row>
    <row r="10" spans="1:16" ht="15.5">
      <c r="A10" s="19">
        <v>685</v>
      </c>
      <c s="21" t="s">
        <v>28</v>
      </c>
      <c s="25">
        <v>200</v>
      </c>
      <c s="24">
        <v>0</v>
      </c>
      <c s="24">
        <v>0</v>
      </c>
      <c s="24">
        <v>7</v>
      </c>
      <c s="24">
        <f>(F10*4)+(E10*9)+(D10*4)</f>
        <v>28</v>
      </c>
      <c s="70">
        <v>2.73</v>
      </c>
      <c s="19">
        <v>685</v>
      </c>
      <c s="21" t="s">
        <v>28</v>
      </c>
      <c s="25">
        <v>200</v>
      </c>
      <c s="24">
        <v>0</v>
      </c>
      <c s="24">
        <v>0</v>
      </c>
      <c s="24">
        <v>7</v>
      </c>
      <c s="24">
        <f>(N10*4)+(M10*9)+(L10*4)</f>
        <v>28</v>
      </c>
      <c s="70">
        <v>2.73</v>
      </c>
    </row>
    <row r="11" spans="1:16" ht="15.5">
      <c r="A11" s="19"/>
      <c s="21" t="s">
        <v>5</v>
      </c>
      <c s="25">
        <v>31</v>
      </c>
      <c s="24">
        <v>2.2999999999999998</v>
      </c>
      <c s="24">
        <v>0.20000000000000001</v>
      </c>
      <c s="24">
        <v>15</v>
      </c>
      <c s="24">
        <f>(F11*4)+(E11*9)+(D11*4)</f>
        <v>71</v>
      </c>
      <c s="70">
        <v>2.3799999999999999</v>
      </c>
      <c s="19"/>
      <c s="21" t="s">
        <v>5</v>
      </c>
      <c s="25">
        <v>31</v>
      </c>
      <c s="24">
        <v>2.2999999999999998</v>
      </c>
      <c s="24">
        <v>0.20000000000000001</v>
      </c>
      <c s="24">
        <v>15</v>
      </c>
      <c s="24">
        <v>71</v>
      </c>
      <c s="70">
        <v>2.3799999999999999</v>
      </c>
    </row>
    <row r="12" spans="1:16" ht="15.5">
      <c r="A12" s="40"/>
      <c s="21" t="s">
        <v>6</v>
      </c>
      <c s="25">
        <v>25</v>
      </c>
      <c s="24">
        <v>1.6000000000000001</v>
      </c>
      <c s="24">
        <v>1</v>
      </c>
      <c s="24">
        <v>9.5999999999999996</v>
      </c>
      <c s="24">
        <v>54</v>
      </c>
      <c s="70">
        <v>2.1000000000000001</v>
      </c>
      <c s="19"/>
      <c s="21" t="s">
        <v>6</v>
      </c>
      <c s="25">
        <v>25</v>
      </c>
      <c s="24">
        <v>1.6000000000000001</v>
      </c>
      <c s="24">
        <v>1</v>
      </c>
      <c s="24">
        <v>9.5999999999999996</v>
      </c>
      <c s="24">
        <v>54</v>
      </c>
      <c s="70">
        <v>2.1000000000000001</v>
      </c>
    </row>
    <row r="13" spans="1:16" ht="15.5">
      <c r="A13" s="40"/>
      <c s="23"/>
      <c s="27"/>
      <c s="28"/>
      <c s="28"/>
      <c s="28"/>
      <c s="28"/>
      <c s="46"/>
      <c s="38"/>
      <c s="23"/>
      <c s="27"/>
      <c s="26"/>
      <c s="26"/>
      <c s="26"/>
      <c s="28"/>
      <c s="39">
        <f>SUM(P7:P12)</f>
        <v>93.789999999999992</v>
      </c>
    </row>
    <row r="14" spans="1:16" ht="15.5">
      <c r="A14" s="38"/>
      <c s="23"/>
      <c s="27"/>
      <c s="26"/>
      <c s="26"/>
      <c s="26"/>
      <c s="28"/>
      <c s="39"/>
      <c s="38"/>
      <c s="23"/>
      <c s="27"/>
      <c s="26"/>
      <c s="26"/>
      <c s="26"/>
      <c s="28"/>
      <c s="39"/>
    </row>
    <row r="15" spans="1:16" ht="15.5">
      <c r="A15" s="38"/>
      <c s="23"/>
      <c s="27"/>
      <c s="26"/>
      <c s="26"/>
      <c s="26"/>
      <c s="28"/>
      <c s="39"/>
      <c s="38"/>
      <c s="23"/>
      <c s="27"/>
      <c s="26"/>
      <c s="26"/>
      <c s="26"/>
      <c s="28"/>
      <c s="39"/>
    </row>
    <row r="16" spans="1:16" ht="16" thickBot="1">
      <c r="A16" s="15"/>
      <c s="31" t="s">
        <v>7</v>
      </c>
      <c s="32"/>
      <c s="33"/>
      <c s="33"/>
      <c s="33"/>
      <c s="33"/>
      <c s="34">
        <f>SUM(H7:H15)</f>
        <v>96.629999999999995</v>
      </c>
      <c s="15"/>
      <c s="42"/>
      <c s="32"/>
      <c s="33"/>
      <c s="33"/>
      <c s="33"/>
      <c s="33"/>
      <c s="34"/>
    </row>
    <row r="17" spans="1:16" ht="15">
      <c r="A17" s="80" t="s">
        <v>24</v>
      </c>
      <c s="81"/>
      <c s="81"/>
      <c s="81"/>
      <c s="81"/>
      <c s="81"/>
      <c s="81"/>
      <c s="82"/>
      <c s="80" t="s">
        <v>19</v>
      </c>
      <c s="81"/>
      <c s="81"/>
      <c s="81"/>
      <c s="81"/>
      <c s="81"/>
      <c s="81"/>
      <c s="82"/>
    </row>
    <row r="18" spans="1:16" ht="15.5">
      <c r="A18" s="19">
        <v>405</v>
      </c>
      <c s="21" t="s">
        <v>25</v>
      </c>
      <c s="25">
        <v>60</v>
      </c>
      <c s="24">
        <v>1</v>
      </c>
      <c s="24">
        <v>6</v>
      </c>
      <c s="24">
        <v>7</v>
      </c>
      <c s="24">
        <f>(F18*4)+(E18*9)+(D18*4)</f>
        <v>86</v>
      </c>
      <c s="70">
        <v>15.029999999999999</v>
      </c>
      <c s="19"/>
      <c s="21"/>
      <c s="36"/>
      <c s="35"/>
      <c s="35"/>
      <c s="35"/>
      <c s="35"/>
      <c s="37"/>
    </row>
    <row r="19" spans="1:16" ht="15.5">
      <c r="A19" s="19">
        <v>110</v>
      </c>
      <c s="21" t="s">
        <v>29</v>
      </c>
      <c s="25">
        <v>210</v>
      </c>
      <c s="24">
        <v>1.7</v>
      </c>
      <c s="24">
        <v>4.1600000000000001</v>
      </c>
      <c s="24">
        <v>8</v>
      </c>
      <c s="24">
        <v>76.239999999999995</v>
      </c>
      <c s="70">
        <v>17.710000000000001</v>
      </c>
      <c s="19">
        <v>437</v>
      </c>
      <c s="21" t="s">
        <v>26</v>
      </c>
      <c s="64">
        <v>80</v>
      </c>
      <c s="24">
        <v>14.4</v>
      </c>
      <c s="24">
        <v>13.6</v>
      </c>
      <c s="24">
        <v>5.5999999999999996</v>
      </c>
      <c s="24">
        <f>(N19*4)+(M19*9)+(L19*4)</f>
        <v>202.39999999999998</v>
      </c>
      <c s="70">
        <v>52.369999999999997</v>
      </c>
    </row>
    <row r="20" spans="1:16" ht="15.5">
      <c r="A20" s="19">
        <v>437</v>
      </c>
      <c s="21" t="s">
        <v>26</v>
      </c>
      <c s="64">
        <v>100</v>
      </c>
      <c s="24">
        <v>18</v>
      </c>
      <c s="24">
        <v>16.5</v>
      </c>
      <c s="24">
        <v>7</v>
      </c>
      <c s="24">
        <v>248.5</v>
      </c>
      <c s="70">
        <v>65.409999999999997</v>
      </c>
      <c s="19">
        <v>508</v>
      </c>
      <c s="21" t="s">
        <v>27</v>
      </c>
      <c s="25">
        <v>150</v>
      </c>
      <c s="65">
        <v>1.5600000000000001</v>
      </c>
      <c s="65">
        <v>3.6000000000000001</v>
      </c>
      <c s="65">
        <v>21.699999999999999</v>
      </c>
      <c s="24">
        <f>(N20*4)+(M20*9)+(L20*4)</f>
        <v>125.43999999999998</v>
      </c>
      <c s="71">
        <v>8.9800000000000004</v>
      </c>
    </row>
    <row r="21" spans="1:16" ht="15.5">
      <c r="A21" s="19">
        <v>508</v>
      </c>
      <c s="21" t="s">
        <v>27</v>
      </c>
      <c s="25">
        <v>150</v>
      </c>
      <c s="65">
        <v>1.5600000000000001</v>
      </c>
      <c s="65">
        <v>3.6000000000000001</v>
      </c>
      <c s="65">
        <v>21.699999999999999</v>
      </c>
      <c s="65">
        <v>125.36</v>
      </c>
      <c s="71">
        <v>8.9800000000000004</v>
      </c>
      <c s="19">
        <v>685</v>
      </c>
      <c s="21" t="s">
        <v>28</v>
      </c>
      <c s="25">
        <v>200</v>
      </c>
      <c s="24">
        <v>0</v>
      </c>
      <c s="24">
        <v>0</v>
      </c>
      <c s="24">
        <v>7</v>
      </c>
      <c s="24">
        <f>(N21*4)+(M21*9)+(L21*4)</f>
        <v>28</v>
      </c>
      <c s="70">
        <v>2.73</v>
      </c>
    </row>
    <row r="22" spans="1:16" ht="15.5">
      <c r="A22" s="19">
        <v>685</v>
      </c>
      <c s="21" t="s">
        <v>28</v>
      </c>
      <c s="25">
        <v>200</v>
      </c>
      <c s="24">
        <v>0</v>
      </c>
      <c s="24">
        <v>0</v>
      </c>
      <c s="24">
        <v>7</v>
      </c>
      <c s="24">
        <f>(F22*4)+(E22*9)+(D22*4)</f>
        <v>28</v>
      </c>
      <c s="70">
        <v>2.73</v>
      </c>
      <c s="19"/>
      <c s="21" t="s">
        <v>5</v>
      </c>
      <c s="25">
        <v>31</v>
      </c>
      <c s="24">
        <v>2.2999999999999998</v>
      </c>
      <c s="24">
        <v>0.20000000000000001</v>
      </c>
      <c s="24">
        <v>15</v>
      </c>
      <c s="24">
        <f>(N22*4)+(M22*9)+(L22*4)</f>
        <v>71</v>
      </c>
      <c s="70">
        <v>2.3799999999999999</v>
      </c>
    </row>
    <row r="23" spans="1:16" ht="15.5">
      <c r="A23" s="19"/>
      <c s="21" t="s">
        <v>5</v>
      </c>
      <c s="25">
        <v>31</v>
      </c>
      <c s="24">
        <v>2.2999999999999998</v>
      </c>
      <c s="24">
        <v>0.20000000000000001</v>
      </c>
      <c s="24">
        <v>15</v>
      </c>
      <c s="24">
        <f>(F23*4)+(E23*9)+(D23*4)</f>
        <v>71</v>
      </c>
      <c s="70">
        <v>2.3799999999999999</v>
      </c>
      <c s="40"/>
      <c s="21" t="s">
        <v>6</v>
      </c>
      <c s="25">
        <v>25</v>
      </c>
      <c s="24">
        <v>1.6000000000000001</v>
      </c>
      <c s="24">
        <v>1</v>
      </c>
      <c s="24">
        <v>9.5999999999999996</v>
      </c>
      <c s="24">
        <v>54</v>
      </c>
      <c s="70">
        <v>2.1000000000000001</v>
      </c>
    </row>
    <row r="24" spans="1:16" ht="15.5">
      <c r="A24" s="19"/>
      <c s="21" t="s">
        <v>6</v>
      </c>
      <c s="25">
        <v>25</v>
      </c>
      <c s="24">
        <v>1.6000000000000001</v>
      </c>
      <c s="24">
        <v>1</v>
      </c>
      <c s="24">
        <v>9.5999999999999996</v>
      </c>
      <c s="24">
        <v>54</v>
      </c>
      <c s="70">
        <v>2.1000000000000001</v>
      </c>
      <c s="38"/>
      <c s="23"/>
      <c s="27"/>
      <c s="26"/>
      <c s="26"/>
      <c s="26"/>
      <c s="28"/>
      <c s="39">
        <f>SUM(P18:P23)</f>
        <v>68.559999999999988</v>
      </c>
    </row>
    <row r="25" spans="1:16" ht="15.5">
      <c r="A25" s="38"/>
      <c s="23"/>
      <c s="27"/>
      <c s="26"/>
      <c s="26"/>
      <c s="26"/>
      <c s="28"/>
      <c s="47"/>
      <c s="41"/>
      <c s="23"/>
      <c s="27"/>
      <c s="26"/>
      <c s="26"/>
      <c s="26"/>
      <c s="28"/>
      <c s="39"/>
    </row>
    <row r="26" spans="1:16" ht="16" thickBot="1">
      <c r="A26" s="20"/>
      <c s="31" t="s">
        <v>7</v>
      </c>
      <c s="43"/>
      <c s="44"/>
      <c s="44"/>
      <c s="44"/>
      <c s="45"/>
      <c s="34">
        <f>SUM(H18:H25)</f>
        <v>114.34</v>
      </c>
      <c s="20"/>
      <c s="42"/>
      <c s="43"/>
      <c s="44"/>
      <c s="44"/>
      <c s="44"/>
      <c s="45"/>
      <c s="34"/>
    </row>
    <row r="27" spans="2:16" ht="15">
      <c r="B27" s="75" t="s">
        <v>4</v>
      </c>
      <c s="75"/>
      <c s="75"/>
      <c s="75"/>
      <c s="75"/>
      <c s="75"/>
      <c s="75"/>
      <c s="75"/>
      <c s="75"/>
      <c s="75"/>
      <c s="75"/>
      <c s="75"/>
      <c s="75"/>
      <c s="75"/>
      <c s="75"/>
    </row>
    <row r="28" spans="2:16" ht="15.5">
      <c r="B28" s="76" t="s">
        <v>3</v>
      </c>
      <c s="76"/>
      <c s="76"/>
      <c s="76"/>
      <c s="76"/>
      <c s="76"/>
      <c s="76"/>
      <c s="76"/>
      <c s="76"/>
      <c s="76"/>
      <c s="76"/>
      <c s="76"/>
      <c s="76"/>
      <c s="76"/>
      <c s="76"/>
    </row>
  </sheetData>
  <mergeCells count="10">
    <mergeCell ref="K1:P1"/>
    <mergeCell ref="K2:P2"/>
    <mergeCell ref="C4:J4"/>
    <mergeCell ref="K3:P3"/>
    <mergeCell ref="B27:P27"/>
    <mergeCell ref="B28:P28"/>
    <mergeCell ref="A6:H6"/>
    <mergeCell ref="I6:P6"/>
    <mergeCell ref="I17:P17"/>
    <mergeCell ref="A17:H17"/>
  </mergeCells>
  <pageMargins left="0.16" right="0.15" top="0.16" bottom="0.16" header="0.16" footer="0.16"/>
  <pageSetup fitToHeight="0" orientation="landscape" paperSize="9" scale="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dimension ref="A1:H25"/>
  <sheetViews>
    <sheetView zoomScale="75" zoomScaleNormal="75" workbookViewId="0" topLeftCell="A1">
      <selection pane="topLeft" activeCell="B21" sqref="B21"/>
    </sheetView>
  </sheetViews>
  <sheetFormatPr defaultRowHeight="15.5"/>
  <cols>
    <col min="1" max="1" width="7.85714285714286" style="16" customWidth="1"/>
    <col min="2" max="2" width="35.1428571428571" style="2" customWidth="1"/>
    <col min="3" max="3" width="10.2857142857143" style="2" customWidth="1"/>
    <col min="4" max="6" width="4.42857142857143" style="7" customWidth="1"/>
    <col min="7" max="7" width="6.14285714285714" style="7" customWidth="1"/>
    <col min="8" max="8" width="10.2857142857143" style="2" customWidth="1"/>
  </cols>
  <sheetData>
    <row r="1" spans="2:8" ht="12.5">
      <c r="B1"/>
      <c s="74" t="s">
        <v>17</v>
      </c>
      <c s="74"/>
      <c s="74"/>
      <c s="74"/>
      <c/>
      <c/>
    </row>
    <row r="2" spans="2:8" ht="12.5">
      <c r="B2"/>
      <c s="74"/>
      <c s="74"/>
      <c s="74"/>
      <c s="74"/>
      <c/>
      <c/>
    </row>
    <row r="3" spans="2:8" ht="15">
      <c r="B3"/>
      <c s="74" t="s">
        <v>11</v>
      </c>
      <c s="74"/>
      <c s="74"/>
      <c s="74"/>
      <c/>
      <c/>
    </row>
    <row r="4" spans="2:8" ht="15.5" thickBot="1">
      <c r="B4" s="89" t="s">
        <v>33</v>
      </c>
      <c s="89"/>
      <c s="89"/>
      <c s="89"/>
      <c s="89"/>
      <c s="89"/>
      <c s="89"/>
    </row>
    <row r="5" spans="1:8" s="6" customFormat="1" ht="30.5" thickBot="1">
      <c r="A5" s="17" t="s">
        <v>16</v>
      </c>
      <c s="10" t="s">
        <v>0</v>
      </c>
      <c s="8" t="s">
        <v>8</v>
      </c>
      <c s="11" t="s">
        <v>12</v>
      </c>
      <c s="11" t="s">
        <v>13</v>
      </c>
      <c s="11" t="s">
        <v>14</v>
      </c>
      <c s="12" t="s">
        <v>1</v>
      </c>
      <c s="9" t="s">
        <v>9</v>
      </c>
    </row>
    <row r="6" spans="1:8" ht="19.5" customHeight="1" thickBot="1">
      <c r="A6" s="86" t="s">
        <v>21</v>
      </c>
      <c s="87"/>
      <c s="87"/>
      <c s="87"/>
      <c s="87"/>
      <c s="87"/>
      <c s="87"/>
      <c s="88"/>
    </row>
    <row r="7" spans="1:8" ht="15.5">
      <c r="A7" s="14">
        <v>101</v>
      </c>
      <c s="55" t="s">
        <v>30</v>
      </c>
      <c s="56">
        <v>20</v>
      </c>
      <c s="66">
        <v>1.8999999999999999</v>
      </c>
      <c s="66">
        <v>0.10000000000000001</v>
      </c>
      <c s="66">
        <v>3.8999999999999999</v>
      </c>
      <c s="66">
        <f>(F7*4)+(E7*9)+(D7*4)</f>
        <v>24.100000000000001</v>
      </c>
      <c s="67">
        <v>6</v>
      </c>
    </row>
    <row r="8" spans="1:8" ht="15.5">
      <c r="A8" s="19">
        <v>340</v>
      </c>
      <c s="22" t="s">
        <v>31</v>
      </c>
      <c s="25">
        <v>150</v>
      </c>
      <c s="65">
        <v>22</v>
      </c>
      <c s="65">
        <v>25</v>
      </c>
      <c s="65">
        <v>4</v>
      </c>
      <c s="24">
        <f>(F8*4)+(E8*9)+(D8*4)</f>
        <v>329</v>
      </c>
      <c s="68">
        <v>48.780000000000001</v>
      </c>
    </row>
    <row r="9" spans="1:8" ht="15.5">
      <c r="A9" s="19">
        <v>685</v>
      </c>
      <c s="21" t="s">
        <v>28</v>
      </c>
      <c s="25">
        <v>200</v>
      </c>
      <c s="24">
        <v>0</v>
      </c>
      <c s="24">
        <v>0</v>
      </c>
      <c s="24">
        <v>7</v>
      </c>
      <c s="24">
        <f>(F9*4)+(E9*9)+(D9*4)</f>
        <v>28</v>
      </c>
      <c s="37">
        <v>2.73</v>
      </c>
    </row>
    <row r="10" spans="1:8" ht="15.5">
      <c r="A10" s="19"/>
      <c s="21" t="s">
        <v>5</v>
      </c>
      <c s="25">
        <v>31</v>
      </c>
      <c s="24">
        <v>2.2999999999999998</v>
      </c>
      <c s="24">
        <v>0.20000000000000001</v>
      </c>
      <c s="24">
        <v>15</v>
      </c>
      <c s="24">
        <v>71</v>
      </c>
      <c s="37">
        <v>2.3799999999999999</v>
      </c>
    </row>
    <row r="11" spans="1:8" ht="15.5">
      <c r="A11" s="19"/>
      <c s="21" t="s">
        <v>6</v>
      </c>
      <c s="25">
        <v>25</v>
      </c>
      <c s="24">
        <v>1.6000000000000001</v>
      </c>
      <c s="24">
        <v>1</v>
      </c>
      <c s="24">
        <v>9.5999999999999996</v>
      </c>
      <c s="24">
        <v>54</v>
      </c>
      <c s="37">
        <v>2.1000000000000001</v>
      </c>
    </row>
    <row r="12" spans="1:8" ht="16" thickBot="1">
      <c r="A12" s="53"/>
      <c s="42"/>
      <c s="32"/>
      <c s="44"/>
      <c s="44"/>
      <c s="44"/>
      <c s="44"/>
      <c s="34">
        <f>SUM(H7:H11)</f>
        <v>61.990000000000002</v>
      </c>
    </row>
    <row r="13" spans="1:8" ht="18.75" customHeight="1" thickBot="1">
      <c r="A13" s="83" t="s">
        <v>22</v>
      </c>
      <c s="84"/>
      <c s="84"/>
      <c s="84"/>
      <c s="84"/>
      <c s="84"/>
      <c s="84"/>
      <c s="85"/>
    </row>
    <row r="14" spans="1:8" ht="15.5">
      <c r="A14" s="14">
        <v>405</v>
      </c>
      <c s="55" t="s">
        <v>25</v>
      </c>
      <c s="56">
        <v>100</v>
      </c>
      <c s="57">
        <v>1.3999999999999999</v>
      </c>
      <c s="57">
        <v>8.4000000000000004</v>
      </c>
      <c s="57">
        <v>9.8000000000000007</v>
      </c>
      <c s="57">
        <f>(F14*4)+(E14*9)+(D14*4)</f>
        <v>120.40000000000001</v>
      </c>
      <c s="52">
        <v>25.23</v>
      </c>
    </row>
    <row r="15" spans="1:8" ht="15.5">
      <c r="A15" s="19">
        <v>110</v>
      </c>
      <c s="21" t="s">
        <v>29</v>
      </c>
      <c s="25">
        <v>210</v>
      </c>
      <c s="24">
        <v>2.1099999999999999</v>
      </c>
      <c s="24">
        <v>5.2000000000000002</v>
      </c>
      <c s="24">
        <v>10</v>
      </c>
      <c s="24">
        <f>(F15*4)+(E15*9)+(D15*4)</f>
        <v>95.240000000000009</v>
      </c>
      <c s="37">
        <v>17.710000000000001</v>
      </c>
    </row>
    <row r="16" spans="1:8" ht="15.5">
      <c r="A16" s="19">
        <v>437</v>
      </c>
      <c s="21" t="s">
        <v>26</v>
      </c>
      <c s="64">
        <v>100</v>
      </c>
      <c s="24">
        <v>18</v>
      </c>
      <c s="24">
        <v>16.5</v>
      </c>
      <c s="24">
        <v>7</v>
      </c>
      <c s="24">
        <v>248.5</v>
      </c>
      <c s="37">
        <v>65.409999999999997</v>
      </c>
    </row>
    <row r="17" spans="1:8" ht="15.5">
      <c r="A17" s="19">
        <v>508</v>
      </c>
      <c s="21" t="s">
        <v>27</v>
      </c>
      <c s="64">
        <v>180</v>
      </c>
      <c s="65">
        <v>1.8700000000000001</v>
      </c>
      <c s="65">
        <v>4.3200000000000003</v>
      </c>
      <c s="65">
        <v>26</v>
      </c>
      <c s="65">
        <v>150.43000000000001</v>
      </c>
      <c s="68">
        <v>10.74</v>
      </c>
    </row>
    <row r="18" spans="1:8" ht="15.5">
      <c r="A18" s="38">
        <v>702</v>
      </c>
      <c s="21" t="s">
        <v>32</v>
      </c>
      <c s="25">
        <v>200</v>
      </c>
      <c s="24">
        <v>0</v>
      </c>
      <c s="24">
        <v>0</v>
      </c>
      <c s="24">
        <v>25</v>
      </c>
      <c s="24">
        <f>(F18*4)+(E18*9)+(D18*4)</f>
        <v>100</v>
      </c>
      <c s="37">
        <v>5.9800000000000004</v>
      </c>
    </row>
    <row r="19" spans="1:8" ht="15.5">
      <c r="A19" s="19"/>
      <c s="21" t="s">
        <v>5</v>
      </c>
      <c s="25">
        <v>31</v>
      </c>
      <c s="24">
        <v>2.2999999999999998</v>
      </c>
      <c s="24">
        <v>0.20000000000000001</v>
      </c>
      <c s="24">
        <v>15</v>
      </c>
      <c s="24">
        <f>(F19*4)+(E19*9)+(D19*4)</f>
        <v>71</v>
      </c>
      <c s="37">
        <v>2.3799999999999999</v>
      </c>
    </row>
    <row r="20" spans="1:8" ht="15.5">
      <c r="A20" s="19"/>
      <c s="21" t="s">
        <v>6</v>
      </c>
      <c s="25">
        <v>25</v>
      </c>
      <c s="24">
        <v>1.6000000000000001</v>
      </c>
      <c s="24">
        <v>1</v>
      </c>
      <c s="24">
        <v>9.5999999999999996</v>
      </c>
      <c s="24">
        <v>54</v>
      </c>
      <c s="37">
        <v>2.1000000000000001</v>
      </c>
    </row>
    <row r="21" spans="1:8" ht="15.5">
      <c r="A21" s="19"/>
      <c s="21"/>
      <c s="27"/>
      <c s="58"/>
      <c s="58"/>
      <c s="58"/>
      <c s="58"/>
      <c s="39">
        <f>SUM(H14:H20)</f>
        <v>129.54999999999998</v>
      </c>
    </row>
    <row r="22" spans="1:8" ht="15.5">
      <c r="A22" s="13"/>
      <c s="54"/>
      <c s="29"/>
      <c s="59"/>
      <c s="59"/>
      <c s="59"/>
      <c s="59"/>
      <c s="30"/>
    </row>
    <row r="23" spans="1:8" ht="16" thickBot="1">
      <c r="A23" s="18"/>
      <c s="60"/>
      <c s="60"/>
      <c s="61"/>
      <c s="61"/>
      <c s="61"/>
      <c s="62" t="s">
        <v>7</v>
      </c>
      <c s="63">
        <f>H12+H21</f>
        <v>191.53999999999999</v>
      </c>
    </row>
    <row r="24" spans="2:8" ht="15">
      <c r="B24" s="75" t="s">
        <v>15</v>
      </c>
      <c s="75"/>
      <c s="75"/>
      <c s="75"/>
      <c s="75"/>
      <c s="75"/>
      <c s="75"/>
    </row>
    <row r="25" spans="2:8" ht="15.5">
      <c r="B25" s="76" t="s">
        <v>20</v>
      </c>
      <c s="76"/>
      <c s="76"/>
      <c s="76"/>
      <c s="76"/>
      <c s="76"/>
      <c s="76"/>
    </row>
  </sheetData>
  <mergeCells count="7">
    <mergeCell ref="B24:H24"/>
    <mergeCell ref="B25:H25"/>
    <mergeCell ref="A13:H13"/>
    <mergeCell ref="C1:F2"/>
    <mergeCell ref="C3:F3"/>
    <mergeCell ref="A6:H6"/>
    <mergeCell ref="B4:H4"/>
  </mergeCells>
  <pageMargins left="0.16" right="0.15" top="0.16" bottom="0.16" header="0.16" footer="0.16"/>
  <pageSetup orientation="portrait" paperSize="9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16.0000</AppVers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</vt:lpstr>
      <vt:lpstr>20 овз</vt:lpstr>
    </vt:vector>
  </TitlesOfParts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2023-09-04T02:31:12Z</cp:lastPrinted>
  <dcterms:created xsi:type="dcterms:W3CDTF">1996-10-08T23:32:33Z</dcterms:created>
  <dcterms:modified xsi:type="dcterms:W3CDTF">2023-09-14T03:28:07Z</dcterms:modified>
  <cp:category/>
</cp:coreProperties>
</file>